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Medewerkers en personeel/"/>
    </mc:Choice>
  </mc:AlternateContent>
  <xr:revisionPtr revIDLastSave="13" documentId="13_ncr:1_{64507A01-92F9-475F-B5BD-F241B9ACED5C}" xr6:coauthVersionLast="46" xr6:coauthVersionMax="46" xr10:uidLastSave="{25BC0EEB-A742-4915-B6EB-EAC0CD40885B}"/>
  <bookViews>
    <workbookView xWindow="-108" yWindow="-108" windowWidth="23256" windowHeight="12576" xr2:uid="{AB336DFB-FF70-48AA-9FE5-8689683AB4A8}"/>
  </bookViews>
  <sheets>
    <sheet name="Personalia en overzicht" sheetId="3" r:id="rId1"/>
    <sheet name="JAN" sheetId="1" r:id="rId2"/>
    <sheet name="FEB" sheetId="5" r:id="rId3"/>
    <sheet name="MAA" sheetId="4" r:id="rId4"/>
    <sheet name="APR" sheetId="6" r:id="rId5"/>
    <sheet name="MEI" sheetId="7" r:id="rId6"/>
    <sheet name="JUN" sheetId="8" r:id="rId7"/>
    <sheet name="JUL" sheetId="10" r:id="rId8"/>
    <sheet name="AUG" sheetId="9" r:id="rId9"/>
    <sheet name="SEP" sheetId="11" r:id="rId10"/>
    <sheet name="OKT" sheetId="12" r:id="rId11"/>
    <sheet name="NOV" sheetId="13" r:id="rId12"/>
    <sheet name="DEC" sheetId="14"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overzicht'!$A$1:$F$44</definedName>
    <definedName name="_xlnm.Print_Area" localSheetId="9">SEP!$A$1:$K$41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3" l="1"/>
  <c r="E41" i="3"/>
  <c r="E40" i="3"/>
  <c r="E39" i="3"/>
  <c r="E38" i="3"/>
  <c r="E37" i="3"/>
  <c r="E36" i="3"/>
  <c r="E35" i="3"/>
  <c r="E34" i="3"/>
  <c r="E33" i="3"/>
  <c r="E32" i="3"/>
  <c r="B42" i="3"/>
  <c r="B41" i="3"/>
  <c r="B40" i="3"/>
  <c r="B39" i="3"/>
  <c r="B38" i="3"/>
  <c r="B37" i="3"/>
  <c r="B36" i="3"/>
  <c r="B35" i="3"/>
  <c r="B34" i="3"/>
  <c r="B33" i="3"/>
  <c r="B32" i="3"/>
  <c r="J8" i="1"/>
  <c r="K8" i="1"/>
  <c r="D33" i="3"/>
  <c r="D34" i="3"/>
  <c r="D35" i="3"/>
  <c r="D36" i="3"/>
  <c r="D37" i="3"/>
  <c r="D38" i="3"/>
  <c r="D39" i="3"/>
  <c r="D40" i="3"/>
  <c r="D41" i="3"/>
  <c r="D42" i="3"/>
  <c r="C33" i="3"/>
  <c r="C42" i="3"/>
  <c r="C41" i="3"/>
  <c r="C40" i="3"/>
  <c r="C39" i="3"/>
  <c r="C38" i="3"/>
  <c r="C37" i="3"/>
  <c r="C36" i="3"/>
  <c r="C35" i="3"/>
  <c r="C34" i="3"/>
  <c r="F5" i="4"/>
  <c r="F4" i="4"/>
  <c r="F5" i="6"/>
  <c r="F4" i="6"/>
  <c r="F5" i="7"/>
  <c r="F4" i="7"/>
  <c r="F5" i="8"/>
  <c r="F4" i="8"/>
  <c r="F5" i="10"/>
  <c r="F4" i="10"/>
  <c r="F5" i="9"/>
  <c r="F4" i="9"/>
  <c r="F5" i="11"/>
  <c r="F4" i="11"/>
  <c r="F5" i="12"/>
  <c r="F4" i="12"/>
  <c r="F5" i="13"/>
  <c r="F4" i="13"/>
  <c r="F5" i="14"/>
  <c r="F4" i="14"/>
  <c r="F5" i="5"/>
  <c r="F4" i="5"/>
  <c r="F5" i="1"/>
  <c r="F4" i="1"/>
  <c r="B4" i="1"/>
  <c r="B2" i="5"/>
  <c r="B2" i="4"/>
  <c r="B2" i="6"/>
  <c r="B2" i="7"/>
  <c r="B2" i="8"/>
  <c r="B2" i="10"/>
  <c r="B2" i="9"/>
  <c r="B2" i="11"/>
  <c r="B2" i="12"/>
  <c r="B2" i="13"/>
  <c r="B2" i="14"/>
  <c r="B2" i="1"/>
  <c r="C5" i="15"/>
  <c r="K22" i="5"/>
  <c r="J22" i="5"/>
  <c r="K21" i="5"/>
  <c r="J21" i="5"/>
  <c r="K20" i="5"/>
  <c r="J20" i="5"/>
  <c r="K19" i="5"/>
  <c r="J19" i="5"/>
  <c r="K18" i="5"/>
  <c r="J18" i="5"/>
  <c r="K17" i="5"/>
  <c r="J17" i="5"/>
  <c r="K16" i="5"/>
  <c r="J16" i="5"/>
  <c r="K15" i="5"/>
  <c r="J15" i="5"/>
  <c r="K14" i="5"/>
  <c r="J14" i="5"/>
  <c r="K13" i="5"/>
  <c r="J13" i="5"/>
  <c r="K12" i="5"/>
  <c r="J12" i="5"/>
  <c r="K11" i="5"/>
  <c r="J11" i="5"/>
  <c r="K22" i="4"/>
  <c r="J22" i="4"/>
  <c r="K21" i="4"/>
  <c r="J21" i="4"/>
  <c r="K20" i="4"/>
  <c r="J20" i="4"/>
  <c r="K19" i="4"/>
  <c r="J19" i="4"/>
  <c r="K18" i="4"/>
  <c r="J18" i="4"/>
  <c r="K17" i="4"/>
  <c r="J17" i="4"/>
  <c r="K16" i="4"/>
  <c r="J16" i="4"/>
  <c r="K15" i="4"/>
  <c r="J15" i="4"/>
  <c r="K14" i="4"/>
  <c r="J14" i="4"/>
  <c r="K13" i="4"/>
  <c r="J13" i="4"/>
  <c r="K12" i="4"/>
  <c r="J12" i="4"/>
  <c r="K11" i="4"/>
  <c r="J11" i="4"/>
  <c r="K22" i="6"/>
  <c r="J22" i="6"/>
  <c r="K21" i="6"/>
  <c r="J21" i="6"/>
  <c r="K20" i="6"/>
  <c r="J20" i="6"/>
  <c r="K19" i="6"/>
  <c r="J19" i="6"/>
  <c r="K18" i="6"/>
  <c r="J18" i="6"/>
  <c r="K17" i="6"/>
  <c r="J17" i="6"/>
  <c r="K16" i="6"/>
  <c r="J16" i="6"/>
  <c r="K15" i="6"/>
  <c r="J15" i="6"/>
  <c r="K14" i="6"/>
  <c r="J14" i="6"/>
  <c r="K13" i="6"/>
  <c r="J13" i="6"/>
  <c r="K12" i="6"/>
  <c r="J12" i="6"/>
  <c r="K11" i="6"/>
  <c r="J11" i="6"/>
  <c r="K22" i="7"/>
  <c r="J22" i="7"/>
  <c r="K21" i="7"/>
  <c r="J21" i="7"/>
  <c r="K20" i="7"/>
  <c r="J20" i="7"/>
  <c r="K19" i="7"/>
  <c r="J19" i="7"/>
  <c r="K18" i="7"/>
  <c r="J18" i="7"/>
  <c r="K17" i="7"/>
  <c r="J17" i="7"/>
  <c r="K16" i="7"/>
  <c r="J16" i="7"/>
  <c r="K15" i="7"/>
  <c r="J15" i="7"/>
  <c r="K14" i="7"/>
  <c r="J14" i="7"/>
  <c r="K13" i="7"/>
  <c r="J13" i="7"/>
  <c r="K12" i="7"/>
  <c r="J12" i="7"/>
  <c r="K11" i="7"/>
  <c r="J11" i="7"/>
  <c r="K22" i="8"/>
  <c r="J22" i="8"/>
  <c r="K21" i="8"/>
  <c r="J21" i="8"/>
  <c r="K20" i="8"/>
  <c r="J20" i="8"/>
  <c r="K19" i="8"/>
  <c r="J19" i="8"/>
  <c r="K18" i="8"/>
  <c r="J18" i="8"/>
  <c r="K17" i="8"/>
  <c r="J17" i="8"/>
  <c r="K16" i="8"/>
  <c r="J16" i="8"/>
  <c r="K15" i="8"/>
  <c r="J15" i="8"/>
  <c r="K14" i="8"/>
  <c r="J14" i="8"/>
  <c r="K13" i="8"/>
  <c r="J13" i="8"/>
  <c r="K12" i="8"/>
  <c r="J12" i="8"/>
  <c r="K11" i="8"/>
  <c r="J11" i="8"/>
  <c r="K22" i="10"/>
  <c r="J22" i="10"/>
  <c r="K21" i="10"/>
  <c r="J21" i="10"/>
  <c r="K20" i="10"/>
  <c r="J20" i="10"/>
  <c r="K19" i="10"/>
  <c r="J19" i="10"/>
  <c r="K18" i="10"/>
  <c r="J18" i="10"/>
  <c r="K17" i="10"/>
  <c r="J17" i="10"/>
  <c r="K16" i="10"/>
  <c r="J16" i="10"/>
  <c r="K15" i="10"/>
  <c r="J15" i="10"/>
  <c r="K14" i="10"/>
  <c r="J14" i="10"/>
  <c r="K13" i="10"/>
  <c r="J13" i="10"/>
  <c r="K12" i="10"/>
  <c r="J12" i="10"/>
  <c r="K11" i="10"/>
  <c r="J11" i="10"/>
  <c r="K22" i="9"/>
  <c r="J22" i="9"/>
  <c r="K21" i="9"/>
  <c r="J21" i="9"/>
  <c r="K20" i="9"/>
  <c r="J20" i="9"/>
  <c r="K19" i="9"/>
  <c r="J19" i="9"/>
  <c r="K18" i="9"/>
  <c r="J18" i="9"/>
  <c r="K17" i="9"/>
  <c r="J17" i="9"/>
  <c r="K16" i="9"/>
  <c r="J16" i="9"/>
  <c r="K15" i="9"/>
  <c r="J15" i="9"/>
  <c r="K14" i="9"/>
  <c r="J14" i="9"/>
  <c r="K13" i="9"/>
  <c r="J13" i="9"/>
  <c r="K12" i="9"/>
  <c r="J12" i="9"/>
  <c r="K11" i="9"/>
  <c r="J11" i="9"/>
  <c r="K22" i="11"/>
  <c r="J22" i="11"/>
  <c r="K21" i="11"/>
  <c r="J21" i="11"/>
  <c r="K20" i="11"/>
  <c r="J20" i="11"/>
  <c r="K19" i="11"/>
  <c r="J19" i="11"/>
  <c r="K18" i="11"/>
  <c r="J18" i="11"/>
  <c r="K17" i="11"/>
  <c r="J17" i="11"/>
  <c r="K16" i="11"/>
  <c r="J16" i="11"/>
  <c r="K15" i="11"/>
  <c r="J15" i="11"/>
  <c r="K14" i="11"/>
  <c r="J14" i="11"/>
  <c r="K13" i="11"/>
  <c r="J13" i="11"/>
  <c r="K12" i="11"/>
  <c r="J12" i="11"/>
  <c r="K11" i="11"/>
  <c r="J11" i="11"/>
  <c r="K22" i="12"/>
  <c r="J22" i="12"/>
  <c r="K21" i="12"/>
  <c r="J21" i="12"/>
  <c r="K20" i="12"/>
  <c r="J20" i="12"/>
  <c r="K19" i="12"/>
  <c r="J19" i="12"/>
  <c r="K18" i="12"/>
  <c r="J18" i="12"/>
  <c r="K17" i="12"/>
  <c r="J17" i="12"/>
  <c r="K16" i="12"/>
  <c r="J16" i="12"/>
  <c r="K15" i="12"/>
  <c r="J15" i="12"/>
  <c r="K14" i="12"/>
  <c r="J14" i="12"/>
  <c r="K13" i="12"/>
  <c r="J13" i="12"/>
  <c r="K12" i="12"/>
  <c r="J12" i="12"/>
  <c r="K11" i="12"/>
  <c r="J11" i="12"/>
  <c r="K22" i="13"/>
  <c r="J22" i="13"/>
  <c r="K21" i="13"/>
  <c r="J21" i="13"/>
  <c r="K20" i="13"/>
  <c r="J20" i="13"/>
  <c r="K19" i="13"/>
  <c r="J19" i="13"/>
  <c r="K18" i="13"/>
  <c r="J18" i="13"/>
  <c r="K17" i="13"/>
  <c r="J17" i="13"/>
  <c r="K16" i="13"/>
  <c r="J16" i="13"/>
  <c r="K15" i="13"/>
  <c r="J15" i="13"/>
  <c r="K14" i="13"/>
  <c r="J14" i="13"/>
  <c r="K13" i="13"/>
  <c r="J13" i="13"/>
  <c r="K12" i="13"/>
  <c r="J12" i="13"/>
  <c r="K11" i="13"/>
  <c r="J11" i="13"/>
  <c r="K22" i="14"/>
  <c r="J22" i="14"/>
  <c r="K21" i="14"/>
  <c r="J21" i="14"/>
  <c r="K20" i="14"/>
  <c r="J20" i="14"/>
  <c r="K19" i="14"/>
  <c r="J19" i="14"/>
  <c r="K18" i="14"/>
  <c r="J18" i="14"/>
  <c r="K17" i="14"/>
  <c r="J17" i="14"/>
  <c r="K16" i="14"/>
  <c r="J16" i="14"/>
  <c r="K15" i="14"/>
  <c r="J15" i="14"/>
  <c r="K14" i="14"/>
  <c r="J14" i="14"/>
  <c r="K13" i="14"/>
  <c r="J13" i="14"/>
  <c r="K12" i="14"/>
  <c r="J12" i="14"/>
  <c r="K11" i="14"/>
  <c r="J11" i="14"/>
  <c r="K22" i="1"/>
  <c r="J22" i="1"/>
  <c r="K21" i="1"/>
  <c r="J21" i="1"/>
  <c r="K20" i="1"/>
  <c r="J20" i="1"/>
  <c r="K19" i="1"/>
  <c r="J19" i="1"/>
  <c r="K18" i="1"/>
  <c r="J18" i="1"/>
  <c r="K17" i="1"/>
  <c r="J17" i="1"/>
  <c r="K16" i="1"/>
  <c r="J16" i="1"/>
  <c r="K15" i="1"/>
  <c r="J15" i="1"/>
  <c r="K14" i="1"/>
  <c r="J14" i="1"/>
  <c r="K13" i="1"/>
  <c r="J13" i="1"/>
  <c r="K12" i="1"/>
  <c r="J12" i="1"/>
  <c r="K11" i="1"/>
  <c r="J11" i="1"/>
  <c r="J9" i="5"/>
  <c r="J10" i="5"/>
  <c r="J23" i="5"/>
  <c r="J24" i="5"/>
  <c r="J25" i="5"/>
  <c r="J26" i="5"/>
  <c r="J27" i="5"/>
  <c r="J28" i="5"/>
  <c r="J29" i="5"/>
  <c r="J30" i="5"/>
  <c r="J31" i="5"/>
  <c r="J32" i="5"/>
  <c r="J33" i="5"/>
  <c r="J34" i="5"/>
  <c r="J35" i="5"/>
  <c r="J36" i="5"/>
  <c r="J37" i="5"/>
  <c r="J38" i="5"/>
  <c r="J39" i="5"/>
  <c r="J9" i="4"/>
  <c r="J10" i="4"/>
  <c r="J23" i="4"/>
  <c r="J24" i="4"/>
  <c r="J25" i="4"/>
  <c r="J26" i="4"/>
  <c r="J27" i="4"/>
  <c r="J28" i="4"/>
  <c r="J29" i="4"/>
  <c r="J30" i="4"/>
  <c r="J31" i="4"/>
  <c r="J32" i="4"/>
  <c r="J33" i="4"/>
  <c r="J34" i="4"/>
  <c r="J35" i="4"/>
  <c r="J36" i="4"/>
  <c r="J37" i="4"/>
  <c r="J38" i="4"/>
  <c r="J39" i="4"/>
  <c r="J9" i="6"/>
  <c r="J10" i="6"/>
  <c r="J23" i="6"/>
  <c r="J24" i="6"/>
  <c r="J25" i="6"/>
  <c r="J26" i="6"/>
  <c r="J27" i="6"/>
  <c r="J28" i="6"/>
  <c r="J29" i="6"/>
  <c r="J30" i="6"/>
  <c r="J31" i="6"/>
  <c r="J32" i="6"/>
  <c r="J33" i="6"/>
  <c r="J34" i="6"/>
  <c r="J35" i="6"/>
  <c r="J36" i="6"/>
  <c r="J37" i="6"/>
  <c r="J38" i="6"/>
  <c r="J39" i="6"/>
  <c r="J9" i="7"/>
  <c r="J10" i="7"/>
  <c r="J23" i="7"/>
  <c r="J24" i="7"/>
  <c r="J25" i="7"/>
  <c r="J26" i="7"/>
  <c r="J27" i="7"/>
  <c r="J28" i="7"/>
  <c r="J29" i="7"/>
  <c r="J30" i="7"/>
  <c r="J31" i="7"/>
  <c r="J32" i="7"/>
  <c r="J33" i="7"/>
  <c r="J34" i="7"/>
  <c r="J35" i="7"/>
  <c r="J36" i="7"/>
  <c r="J37" i="7"/>
  <c r="J38" i="7"/>
  <c r="J39" i="7"/>
  <c r="J9" i="8"/>
  <c r="J10" i="8"/>
  <c r="J23" i="8"/>
  <c r="J24" i="8"/>
  <c r="J25" i="8"/>
  <c r="J26" i="8"/>
  <c r="J27" i="8"/>
  <c r="J28" i="8"/>
  <c r="J29" i="8"/>
  <c r="J30" i="8"/>
  <c r="J31" i="8"/>
  <c r="J32" i="8"/>
  <c r="J33" i="8"/>
  <c r="J34" i="8"/>
  <c r="J35" i="8"/>
  <c r="J36" i="8"/>
  <c r="J37" i="8"/>
  <c r="J38" i="8"/>
  <c r="J39" i="8"/>
  <c r="J9" i="10"/>
  <c r="J10" i="10"/>
  <c r="J23" i="10"/>
  <c r="J24" i="10"/>
  <c r="J25" i="10"/>
  <c r="J26" i="10"/>
  <c r="J27" i="10"/>
  <c r="J28" i="10"/>
  <c r="J29" i="10"/>
  <c r="J30" i="10"/>
  <c r="J31" i="10"/>
  <c r="J32" i="10"/>
  <c r="J33" i="10"/>
  <c r="J34" i="10"/>
  <c r="J35" i="10"/>
  <c r="J36" i="10"/>
  <c r="J37" i="10"/>
  <c r="J38" i="10"/>
  <c r="J39" i="10"/>
  <c r="J9" i="9"/>
  <c r="J10" i="9"/>
  <c r="J23" i="9"/>
  <c r="J24" i="9"/>
  <c r="J25" i="9"/>
  <c r="J26" i="9"/>
  <c r="J27" i="9"/>
  <c r="J28" i="9"/>
  <c r="J29" i="9"/>
  <c r="J30" i="9"/>
  <c r="J31" i="9"/>
  <c r="J32" i="9"/>
  <c r="J33" i="9"/>
  <c r="J34" i="9"/>
  <c r="J35" i="9"/>
  <c r="J36" i="9"/>
  <c r="J37" i="9"/>
  <c r="J38" i="9"/>
  <c r="J39" i="9"/>
  <c r="J9" i="11"/>
  <c r="J10" i="11"/>
  <c r="J23" i="11"/>
  <c r="J24" i="11"/>
  <c r="J25" i="11"/>
  <c r="J26" i="11"/>
  <c r="J27" i="11"/>
  <c r="J28" i="11"/>
  <c r="J29" i="11"/>
  <c r="J30" i="11"/>
  <c r="J31" i="11"/>
  <c r="J32" i="11"/>
  <c r="J33" i="11"/>
  <c r="J34" i="11"/>
  <c r="J35" i="11"/>
  <c r="J36" i="11"/>
  <c r="J37" i="11"/>
  <c r="J38" i="11"/>
  <c r="J39" i="11"/>
  <c r="J9" i="12"/>
  <c r="J10" i="12"/>
  <c r="J23" i="12"/>
  <c r="J24" i="12"/>
  <c r="J25" i="12"/>
  <c r="J26" i="12"/>
  <c r="J27" i="12"/>
  <c r="J28" i="12"/>
  <c r="J29" i="12"/>
  <c r="J30" i="12"/>
  <c r="J31" i="12"/>
  <c r="J32" i="12"/>
  <c r="J33" i="12"/>
  <c r="J34" i="12"/>
  <c r="J35" i="12"/>
  <c r="J36" i="12"/>
  <c r="J37" i="12"/>
  <c r="J38" i="12"/>
  <c r="J39" i="12"/>
  <c r="J9" i="13"/>
  <c r="J10" i="13"/>
  <c r="J23" i="13"/>
  <c r="J24" i="13"/>
  <c r="J25" i="13"/>
  <c r="J26" i="13"/>
  <c r="J27" i="13"/>
  <c r="J28" i="13"/>
  <c r="J29" i="13"/>
  <c r="J30" i="13"/>
  <c r="J31" i="13"/>
  <c r="J32" i="13"/>
  <c r="J33" i="13"/>
  <c r="J34" i="13"/>
  <c r="J35" i="13"/>
  <c r="J36" i="13"/>
  <c r="J37" i="13"/>
  <c r="J38" i="13"/>
  <c r="J39" i="13"/>
  <c r="J9" i="14"/>
  <c r="J10" i="14"/>
  <c r="J23" i="14"/>
  <c r="J24" i="14"/>
  <c r="J25" i="14"/>
  <c r="J26" i="14"/>
  <c r="J27" i="14"/>
  <c r="J28" i="14"/>
  <c r="J29" i="14"/>
  <c r="J30" i="14"/>
  <c r="J31" i="14"/>
  <c r="J32" i="14"/>
  <c r="J33" i="14"/>
  <c r="J34" i="14"/>
  <c r="J35" i="14"/>
  <c r="J36" i="14"/>
  <c r="J37" i="14"/>
  <c r="J38" i="14"/>
  <c r="J39" i="14"/>
  <c r="J9" i="1"/>
  <c r="J10" i="1"/>
  <c r="J23" i="1"/>
  <c r="J24" i="1"/>
  <c r="J25" i="1"/>
  <c r="J26" i="1"/>
  <c r="J27" i="1"/>
  <c r="J28" i="1"/>
  <c r="J29" i="1"/>
  <c r="J30" i="1"/>
  <c r="J31" i="1"/>
  <c r="J32" i="1"/>
  <c r="J33" i="1"/>
  <c r="J34" i="1"/>
  <c r="J35" i="1"/>
  <c r="J36" i="1"/>
  <c r="J37" i="1"/>
  <c r="J38" i="1"/>
  <c r="J39" i="1"/>
  <c r="J8" i="5"/>
  <c r="J8" i="4"/>
  <c r="J8" i="6"/>
  <c r="J8" i="7"/>
  <c r="J40" i="7" s="1"/>
  <c r="J8" i="8"/>
  <c r="J8" i="10"/>
  <c r="J8" i="9"/>
  <c r="J8" i="11"/>
  <c r="J8" i="12"/>
  <c r="J8" i="13"/>
  <c r="J8" i="14"/>
  <c r="G41" i="4"/>
  <c r="G41" i="6"/>
  <c r="G41" i="7"/>
  <c r="G41" i="8"/>
  <c r="G41" i="10"/>
  <c r="G41" i="9"/>
  <c r="G41" i="11"/>
  <c r="G41" i="12"/>
  <c r="G41" i="13"/>
  <c r="G41" i="14"/>
  <c r="G41" i="5"/>
  <c r="C32" i="3" s="1"/>
  <c r="H41" i="4"/>
  <c r="H41" i="6"/>
  <c r="H41" i="7"/>
  <c r="H41" i="8"/>
  <c r="H41" i="10"/>
  <c r="H41" i="9"/>
  <c r="H41" i="11"/>
  <c r="H41" i="12"/>
  <c r="H41" i="13"/>
  <c r="H41" i="14"/>
  <c r="H41" i="5"/>
  <c r="D32" i="3" s="1"/>
  <c r="H41" i="1"/>
  <c r="D31" i="3" s="1"/>
  <c r="F40" i="4"/>
  <c r="F40" i="6"/>
  <c r="F40" i="7"/>
  <c r="F40" i="8"/>
  <c r="F40" i="10"/>
  <c r="F40" i="9"/>
  <c r="F40" i="11"/>
  <c r="F40" i="12"/>
  <c r="F40" i="13"/>
  <c r="F40" i="14"/>
  <c r="F40" i="5"/>
  <c r="F40" i="1"/>
  <c r="B31" i="3" s="1"/>
  <c r="G41" i="1"/>
  <c r="C31" i="3" s="1"/>
  <c r="K34" i="5"/>
  <c r="K34" i="4"/>
  <c r="K34" i="6"/>
  <c r="K34" i="7"/>
  <c r="K34" i="8"/>
  <c r="K34" i="10"/>
  <c r="K34" i="9"/>
  <c r="K34" i="11"/>
  <c r="K34" i="12"/>
  <c r="K34" i="13"/>
  <c r="K34" i="14"/>
  <c r="K34" i="1"/>
  <c r="D4" i="15"/>
  <c r="C4" i="15"/>
  <c r="K39" i="14"/>
  <c r="K38" i="14"/>
  <c r="K37" i="14"/>
  <c r="K36" i="14"/>
  <c r="K35" i="14"/>
  <c r="K33" i="14"/>
  <c r="K32" i="14"/>
  <c r="K31" i="14"/>
  <c r="K30" i="14"/>
  <c r="K29" i="14"/>
  <c r="K28" i="14"/>
  <c r="K27" i="14"/>
  <c r="K26" i="14"/>
  <c r="K25" i="14"/>
  <c r="K24" i="14"/>
  <c r="K23" i="14"/>
  <c r="K10" i="14"/>
  <c r="K9" i="14"/>
  <c r="K8" i="14"/>
  <c r="B5" i="14"/>
  <c r="B4" i="14"/>
  <c r="B3" i="14"/>
  <c r="K39" i="13"/>
  <c r="K38" i="13"/>
  <c r="K37" i="13"/>
  <c r="K36" i="13"/>
  <c r="K35" i="13"/>
  <c r="K33" i="13"/>
  <c r="K32" i="13"/>
  <c r="K31" i="13"/>
  <c r="K30" i="13"/>
  <c r="K29" i="13"/>
  <c r="K28" i="13"/>
  <c r="K27" i="13"/>
  <c r="K26" i="13"/>
  <c r="K25" i="13"/>
  <c r="K24" i="13"/>
  <c r="K23" i="13"/>
  <c r="K10" i="13"/>
  <c r="K9" i="13"/>
  <c r="K8" i="13"/>
  <c r="B5" i="13"/>
  <c r="B4" i="13"/>
  <c r="B3" i="13"/>
  <c r="K39" i="12"/>
  <c r="K38" i="12"/>
  <c r="K37" i="12"/>
  <c r="K36" i="12"/>
  <c r="K35" i="12"/>
  <c r="K33" i="12"/>
  <c r="K32" i="12"/>
  <c r="K31" i="12"/>
  <c r="K30" i="12"/>
  <c r="K29" i="12"/>
  <c r="K28" i="12"/>
  <c r="K27" i="12"/>
  <c r="K26" i="12"/>
  <c r="K25" i="12"/>
  <c r="K24" i="12"/>
  <c r="K23" i="12"/>
  <c r="K10" i="12"/>
  <c r="K9" i="12"/>
  <c r="K8" i="12"/>
  <c r="B5" i="12"/>
  <c r="B4" i="12"/>
  <c r="B3" i="12"/>
  <c r="K39" i="11"/>
  <c r="K38" i="11"/>
  <c r="K37" i="11"/>
  <c r="K36" i="11"/>
  <c r="K35" i="11"/>
  <c r="K33" i="11"/>
  <c r="K32" i="11"/>
  <c r="K31" i="11"/>
  <c r="K30" i="11"/>
  <c r="K29" i="11"/>
  <c r="K28" i="11"/>
  <c r="K27" i="11"/>
  <c r="K26" i="11"/>
  <c r="K25" i="11"/>
  <c r="K24" i="11"/>
  <c r="K23" i="11"/>
  <c r="K10" i="11"/>
  <c r="K9" i="11"/>
  <c r="K8" i="11"/>
  <c r="B5" i="11"/>
  <c r="B4" i="11"/>
  <c r="B3" i="11"/>
  <c r="K39" i="9"/>
  <c r="K38" i="9"/>
  <c r="K37" i="9"/>
  <c r="K36" i="9"/>
  <c r="K35" i="9"/>
  <c r="K33" i="9"/>
  <c r="K32" i="9"/>
  <c r="K31" i="9"/>
  <c r="K30" i="9"/>
  <c r="K29" i="9"/>
  <c r="K28" i="9"/>
  <c r="K27" i="9"/>
  <c r="K26" i="9"/>
  <c r="K25" i="9"/>
  <c r="K24" i="9"/>
  <c r="K23" i="9"/>
  <c r="K10" i="9"/>
  <c r="K9" i="9"/>
  <c r="K8" i="9"/>
  <c r="B5" i="9"/>
  <c r="B4" i="9"/>
  <c r="B3" i="9"/>
  <c r="K8" i="10"/>
  <c r="K39" i="10"/>
  <c r="K38" i="10"/>
  <c r="K37" i="10"/>
  <c r="K36" i="10"/>
  <c r="K35" i="10"/>
  <c r="K33" i="10"/>
  <c r="K32" i="10"/>
  <c r="K31" i="10"/>
  <c r="K30" i="10"/>
  <c r="K29" i="10"/>
  <c r="K28" i="10"/>
  <c r="K27" i="10"/>
  <c r="K26" i="10"/>
  <c r="K25" i="10"/>
  <c r="K24" i="10"/>
  <c r="K23" i="10"/>
  <c r="K10" i="10"/>
  <c r="K9" i="10"/>
  <c r="B5" i="10"/>
  <c r="B4" i="10"/>
  <c r="B3" i="10"/>
  <c r="K39" i="8"/>
  <c r="K38" i="8"/>
  <c r="K37" i="8"/>
  <c r="K36" i="8"/>
  <c r="K35" i="8"/>
  <c r="K33" i="8"/>
  <c r="K32" i="8"/>
  <c r="K31" i="8"/>
  <c r="K30" i="8"/>
  <c r="K29" i="8"/>
  <c r="K28" i="8"/>
  <c r="K27" i="8"/>
  <c r="K26" i="8"/>
  <c r="K25" i="8"/>
  <c r="K24" i="8"/>
  <c r="K23" i="8"/>
  <c r="K10" i="8"/>
  <c r="K9" i="8"/>
  <c r="K8" i="8"/>
  <c r="B5" i="8"/>
  <c r="B4" i="8"/>
  <c r="B3" i="8"/>
  <c r="K39" i="7"/>
  <c r="K38" i="7"/>
  <c r="K37" i="7"/>
  <c r="K36" i="7"/>
  <c r="K35" i="7"/>
  <c r="K33" i="7"/>
  <c r="K32" i="7"/>
  <c r="K31" i="7"/>
  <c r="K30" i="7"/>
  <c r="K29" i="7"/>
  <c r="K28" i="7"/>
  <c r="K27" i="7"/>
  <c r="K26" i="7"/>
  <c r="K25" i="7"/>
  <c r="K24" i="7"/>
  <c r="K23" i="7"/>
  <c r="K10" i="7"/>
  <c r="K9" i="7"/>
  <c r="K8" i="7"/>
  <c r="B5" i="7"/>
  <c r="B4" i="7"/>
  <c r="B3" i="7"/>
  <c r="K39" i="6"/>
  <c r="K38" i="6"/>
  <c r="K37" i="6"/>
  <c r="K36" i="6"/>
  <c r="K35" i="6"/>
  <c r="K33" i="6"/>
  <c r="K32" i="6"/>
  <c r="K31" i="6"/>
  <c r="K30" i="6"/>
  <c r="K29" i="6"/>
  <c r="K28" i="6"/>
  <c r="K27" i="6"/>
  <c r="K26" i="6"/>
  <c r="K25" i="6"/>
  <c r="K24" i="6"/>
  <c r="K23" i="6"/>
  <c r="K10" i="6"/>
  <c r="K9" i="6"/>
  <c r="K8" i="6"/>
  <c r="B5" i="6"/>
  <c r="B4" i="6"/>
  <c r="B3" i="6"/>
  <c r="K39" i="4"/>
  <c r="K38" i="4"/>
  <c r="K37" i="4"/>
  <c r="K36" i="4"/>
  <c r="K35" i="4"/>
  <c r="K33" i="4"/>
  <c r="K32" i="4"/>
  <c r="K31" i="4"/>
  <c r="K30" i="4"/>
  <c r="K29" i="4"/>
  <c r="K28" i="4"/>
  <c r="K27" i="4"/>
  <c r="K26" i="4"/>
  <c r="K25" i="4"/>
  <c r="K24" i="4"/>
  <c r="K23" i="4"/>
  <c r="K10" i="4"/>
  <c r="K9" i="4"/>
  <c r="K8" i="4"/>
  <c r="B5" i="4"/>
  <c r="B4" i="4"/>
  <c r="B3" i="4"/>
  <c r="K39" i="5"/>
  <c r="K38" i="5"/>
  <c r="K37" i="5"/>
  <c r="K36" i="5"/>
  <c r="K35" i="5"/>
  <c r="K33" i="5"/>
  <c r="K32" i="5"/>
  <c r="K31" i="5"/>
  <c r="K30" i="5"/>
  <c r="K29" i="5"/>
  <c r="K28" i="5"/>
  <c r="K27" i="5"/>
  <c r="K26" i="5"/>
  <c r="K25" i="5"/>
  <c r="K24" i="5"/>
  <c r="K23" i="5"/>
  <c r="K10" i="5"/>
  <c r="K9" i="5"/>
  <c r="K8" i="5"/>
  <c r="B5" i="5"/>
  <c r="B4" i="5"/>
  <c r="B3" i="5"/>
  <c r="K9" i="1"/>
  <c r="K41" i="1" s="1"/>
  <c r="E31" i="3" s="1"/>
  <c r="K10" i="1"/>
  <c r="K23" i="1"/>
  <c r="K24" i="1"/>
  <c r="K25" i="1"/>
  <c r="K26" i="1"/>
  <c r="K27" i="1"/>
  <c r="K28" i="1"/>
  <c r="K29" i="1"/>
  <c r="K30" i="1"/>
  <c r="K31" i="1"/>
  <c r="K32" i="1"/>
  <c r="K33" i="1"/>
  <c r="K35" i="1"/>
  <c r="K36" i="1"/>
  <c r="K37" i="1"/>
  <c r="K38" i="1"/>
  <c r="K39" i="1"/>
  <c r="B5" i="1"/>
  <c r="B3" i="1"/>
  <c r="C26" i="3"/>
  <c r="F43" i="3"/>
  <c r="J40" i="1" l="1"/>
  <c r="D43" i="3"/>
  <c r="E43" i="3"/>
  <c r="C43" i="3"/>
  <c r="J40" i="14"/>
  <c r="J40" i="6"/>
  <c r="J40" i="13"/>
  <c r="J40" i="4"/>
  <c r="J40" i="12"/>
  <c r="J40" i="5"/>
  <c r="J40" i="11"/>
  <c r="J40" i="9"/>
  <c r="J40" i="10"/>
  <c r="J40" i="8"/>
  <c r="F2" i="1"/>
  <c r="K41" i="11"/>
  <c r="K41" i="10"/>
  <c r="K41" i="12"/>
  <c r="K41" i="4"/>
  <c r="K41" i="13"/>
  <c r="F2" i="5"/>
  <c r="K41" i="6"/>
  <c r="K41" i="7"/>
  <c r="K41" i="8"/>
  <c r="F2" i="13"/>
  <c r="K41" i="5"/>
  <c r="K41" i="9"/>
  <c r="F2" i="8"/>
  <c r="K41" i="14"/>
  <c r="F2" i="12"/>
  <c r="F2" i="4"/>
  <c r="F2" i="10"/>
  <c r="F2" i="6"/>
  <c r="F2" i="9"/>
  <c r="F2" i="14"/>
  <c r="F2" i="7"/>
  <c r="F2" i="11"/>
  <c r="B43" i="3" l="1"/>
</calcChain>
</file>

<file path=xl/sharedStrings.xml><?xml version="1.0" encoding="utf-8"?>
<sst xmlns="http://schemas.openxmlformats.org/spreadsheetml/2006/main" count="677" uniqueCount="74">
  <si>
    <t>datum</t>
  </si>
  <si>
    <t>activiteit</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</si>
  <si>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</si>
  <si>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</si>
  <si>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</si>
  <si>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</si>
  <si>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</si>
  <si>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</si>
  <si>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</si>
  <si>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</si>
  <si>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</si>
  <si>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</si>
  <si>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</si>
  <si>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</si>
  <si>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</si>
  <si>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</si>
  <si>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</si>
  <si>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</si>
  <si>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</si>
  <si>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</si>
  <si>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</si>
  <si>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</si>
  <si>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</si>
  <si>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</si>
  <si>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</si>
  <si>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</si>
  <si>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</si>
  <si>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</si>
  <si>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</si>
  <si>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</si>
  <si>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Vergoeding</t>
  </si>
  <si>
    <t>01</t>
  </si>
  <si>
    <t>02</t>
  </si>
  <si>
    <t>03</t>
  </si>
  <si>
    <t>04</t>
  </si>
  <si>
    <t>05</t>
  </si>
  <si>
    <t>06</t>
  </si>
  <si>
    <t>07</t>
  </si>
  <si>
    <t>08</t>
  </si>
  <si>
    <t>09</t>
  </si>
  <si>
    <t>10</t>
  </si>
  <si>
    <t>11</t>
  </si>
  <si>
    <t>12</t>
  </si>
  <si>
    <t>SD : Aangifte onkosten</t>
  </si>
  <si>
    <t>functie</t>
  </si>
  <si>
    <t>Scheidsrechter</t>
  </si>
  <si>
    <t>Waarnemer</t>
  </si>
  <si>
    <t>Andere</t>
  </si>
  <si>
    <t>Maak een keuze</t>
  </si>
  <si>
    <t>Te ontvangen vergoeding</t>
  </si>
  <si>
    <t>Ontvangen van federatie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</si>
  <si>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</si>
  <si>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</si>
  <si>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</si>
  <si>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</si>
  <si>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</si>
  <si>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</si>
  <si>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</si>
  <si>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</si>
  <si>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</si>
  <si>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</si>
  <si>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</si>
  <si>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</si>
  <si>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Totaal km vergoeding</t>
  </si>
  <si>
    <t>TOTAAL KM vergoeding</t>
  </si>
  <si>
    <t>Statuut</t>
  </si>
  <si>
    <t>Aantal km tot RDV (alleen rijden)</t>
  </si>
  <si>
    <r>
      <t xml:space="preserve">Aantal km RDV&lt;&gt;sporthal (carpoolen), </t>
    </r>
    <r>
      <rPr>
        <sz val="11"/>
        <color rgb="FFFF0000"/>
        <rFont val="Calibri"/>
        <family val="2"/>
        <scheme val="minor"/>
      </rPr>
      <t>Indien zelf gereden</t>
    </r>
  </si>
  <si>
    <t>Aantal km alleen</t>
  </si>
  <si>
    <t>Aantal km carpoolen</t>
  </si>
  <si>
    <t>Totaal</t>
  </si>
  <si>
    <t>Vrijwilliger</t>
  </si>
  <si>
    <t>*MAX € 2,987,7 in 2023</t>
  </si>
  <si>
    <t>*MAX 2.000 km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</si>
</sst>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s>
  <fonts count="15"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4" tint="0.79998168889431442"/>
      <name val="Calibri"/>
      <family val="2"/>
      <scheme val="minor"/>
    </font>
    <font>
      <b/>
      <sz val="1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
      <sz val="8"/>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double">
        <color rgb="FFFF33CC"/>
      </left>
      <right style="double">
        <color rgb="FFFF33CC"/>
      </right>
      <top style="double">
        <color rgb="FFFF33CC"/>
      </top>
      <bottom style="double">
        <color rgb="FFFF33CC"/>
      </bottom>
      <diagonal/>
    </border>
    <border>
      <left style="thin">
        <color indexed="64"/>
      </left>
      <right style="medium">
        <color indexed="64"/>
      </right>
      <top style="medium">
        <color indexed="64"/>
      </top>
      <bottom/>
      <diagonal/>
    </border>
  </borders>
  <cellStyleXfs count="2">
    <xf numFmtId="0" fontId="0" fillId="0" borderId="0"/>
    <xf numFmtId="165" fontId="2" fillId="0" borderId="0" applyFont="0" applyFill="0" applyBorder="0" applyAlignment="0" applyProtection="0"/>
  </cellStyleXfs>
  <cellXfs count="110">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0" xfId="0" applyAlignment="1">
      <alignment horizontal="right"/>
    </xf>
    <xf numFmtId="164" fontId="0" fillId="0" borderId="1" xfId="0" applyNumberFormat="1" applyBorder="1"/>
    <xf numFmtId="0" fontId="0" fillId="0" borderId="0" xfId="0" applyAlignment="1">
      <alignment horizontal="center"/>
    </xf>
    <xf numFmtId="0" fontId="0" fillId="0" borderId="0" xfId="0" applyAlignment="1">
      <alignment horizontal="left"/>
    </xf>
    <xf numFmtId="0" fontId="0" fillId="0" borderId="17" xfId="0" applyBorder="1"/>
    <xf numFmtId="0" fontId="0" fillId="0" borderId="12" xfId="0" applyBorder="1"/>
    <xf numFmtId="0" fontId="0" fillId="0" borderId="14" xfId="0" applyBorder="1"/>
    <xf numFmtId="0" fontId="0" fillId="0" borderId="24" xfId="0" applyBorder="1"/>
    <xf numFmtId="0" fontId="0" fillId="0" borderId="25" xfId="0" applyBorder="1"/>
    <xf numFmtId="0" fontId="0" fillId="0" borderId="26" xfId="0" applyBorder="1"/>
    <xf numFmtId="0" fontId="5" fillId="0" borderId="19" xfId="0" applyFont="1" applyBorder="1"/>
    <xf numFmtId="3" fontId="5" fillId="0" borderId="16" xfId="0" applyNumberFormat="1" applyFont="1" applyBorder="1" applyAlignment="1">
      <alignment horizontal="center"/>
    </xf>
    <xf numFmtId="0" fontId="5" fillId="0" borderId="23" xfId="0" applyFont="1" applyBorder="1" applyAlignment="1">
      <alignment horizontal="center"/>
    </xf>
    <xf numFmtId="0" fontId="5" fillId="0" borderId="19" xfId="0" applyFont="1" applyBorder="1" applyAlignment="1">
      <alignment horizontal="center"/>
    </xf>
    <xf numFmtId="0" fontId="5" fillId="0" borderId="3" xfId="0" applyFont="1" applyBorder="1"/>
    <xf numFmtId="0" fontId="5" fillId="0" borderId="4" xfId="0" applyFont="1" applyBorder="1"/>
    <xf numFmtId="0" fontId="6" fillId="2" borderId="28" xfId="0" applyFont="1" applyFill="1" applyBorder="1"/>
    <xf numFmtId="0" fontId="6" fillId="2" borderId="29" xfId="0" applyFont="1" applyFill="1" applyBorder="1"/>
    <xf numFmtId="0" fontId="6" fillId="2" borderId="29" xfId="0" applyFont="1" applyFill="1" applyBorder="1" applyAlignment="1">
      <alignment horizontal="center"/>
    </xf>
    <xf numFmtId="0" fontId="6" fillId="2" borderId="29" xfId="0" applyFont="1" applyFill="1" applyBorder="1" applyAlignment="1">
      <alignment horizontal="left"/>
    </xf>
    <xf numFmtId="164" fontId="7" fillId="2" borderId="29" xfId="0" applyNumberFormat="1" applyFont="1" applyFill="1" applyBorder="1" applyAlignment="1">
      <alignment horizontal="right"/>
    </xf>
    <xf numFmtId="0" fontId="8" fillId="2" borderId="29" xfId="0" applyFont="1" applyFill="1" applyBorder="1" applyAlignment="1">
      <alignment horizontal="right"/>
    </xf>
    <xf numFmtId="164" fontId="7" fillId="2" borderId="29" xfId="0" applyNumberFormat="1" applyFont="1" applyFill="1" applyBorder="1"/>
    <xf numFmtId="0" fontId="0" fillId="0" borderId="27" xfId="0" applyBorder="1"/>
    <xf numFmtId="0" fontId="3" fillId="4" borderId="18" xfId="0" applyFont="1" applyFill="1" applyBorder="1" applyProtection="1">
      <protection locked="0"/>
    </xf>
    <xf numFmtId="0" fontId="3" fillId="4" borderId="13" xfId="0" applyFont="1" applyFill="1" applyBorder="1" applyProtection="1">
      <protection locked="0"/>
    </xf>
    <xf numFmtId="0" fontId="3" fillId="4" borderId="13" xfId="0" applyFont="1" applyFill="1" applyBorder="1" applyAlignment="1" applyProtection="1">
      <alignment horizontal="left"/>
      <protection locked="0"/>
    </xf>
    <xf numFmtId="0" fontId="3" fillId="4" borderId="15" xfId="0" applyFont="1" applyFill="1" applyBorder="1" applyProtection="1">
      <protection locked="0"/>
    </xf>
    <xf numFmtId="14" fontId="0" fillId="4" borderId="12" xfId="0" applyNumberFormat="1" applyFill="1" applyBorder="1" applyProtection="1">
      <protection locked="0"/>
    </xf>
    <xf numFmtId="0" fontId="0" fillId="4" borderId="1" xfId="0" applyFill="1" applyBorder="1" applyProtection="1">
      <protection locked="0"/>
    </xf>
    <xf numFmtId="14"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17" fontId="0" fillId="4" borderId="1" xfId="0" applyNumberFormat="1" applyFill="1" applyBorder="1" applyProtection="1">
      <protection locked="0"/>
    </xf>
    <xf numFmtId="17" fontId="0" fillId="4" borderId="1" xfId="0" applyNumberFormat="1" applyFill="1" applyBorder="1" applyAlignment="1" applyProtection="1">
      <alignment horizontal="left"/>
      <protection locked="0"/>
    </xf>
    <xf numFmtId="0" fontId="3" fillId="0" borderId="0" xfId="0" applyFont="1"/>
    <xf numFmtId="0" fontId="5" fillId="0" borderId="5" xfId="0" applyFont="1" applyBorder="1"/>
    <xf numFmtId="0" fontId="0" fillId="0" borderId="31" xfId="0" applyBorder="1"/>
    <xf numFmtId="0" fontId="0" fillId="0" borderId="17" xfId="0" applyBorder="1" applyAlignment="1">
      <alignment horizontal="left"/>
    </xf>
    <xf numFmtId="0" fontId="0" fillId="0" borderId="12" xfId="0" applyBorder="1" applyAlignment="1">
      <alignment horizontal="left"/>
    </xf>
    <xf numFmtId="0" fontId="0" fillId="5" borderId="14" xfId="0" applyFill="1" applyBorder="1" applyAlignment="1">
      <alignment horizontal="left"/>
    </xf>
    <xf numFmtId="0" fontId="0" fillId="0" borderId="3" xfId="0" applyBorder="1"/>
    <xf numFmtId="0" fontId="5" fillId="0" borderId="6" xfId="0" applyFont="1" applyBorder="1"/>
    <xf numFmtId="0" fontId="10" fillId="0" borderId="0" xfId="0" quotePrefix="1" applyFont="1" applyAlignment="1">
      <alignment horizontal="right"/>
    </xf>
    <xf numFmtId="0" fontId="5" fillId="0" borderId="17" xfId="0" applyFont="1" applyBorder="1" applyAlignment="1">
      <alignment horizontal="center" vertical="center"/>
    </xf>
    <xf numFmtId="0" fontId="5" fillId="0" borderId="0" xfId="0" applyFont="1" applyAlignment="1">
      <alignment horizontal="left"/>
    </xf>
    <xf numFmtId="0" fontId="9" fillId="0" borderId="0" xfId="0" applyFont="1" applyAlignment="1">
      <alignment horizontal="left"/>
    </xf>
    <xf numFmtId="168" fontId="0" fillId="4" borderId="1" xfId="0" applyNumberFormat="1" applyFill="1" applyBorder="1" applyAlignment="1" applyProtection="1">
      <alignment horizontal="right"/>
      <protection locked="0"/>
    </xf>
    <xf numFmtId="0" fontId="0" fillId="0" borderId="19" xfId="0" applyBorder="1" applyAlignment="1">
      <alignment horizontal="center" wrapText="1"/>
    </xf>
    <xf numFmtId="0" fontId="5" fillId="0" borderId="23" xfId="0" applyFont="1" applyBorder="1" applyAlignment="1">
      <alignment horizontal="center" wrapText="1"/>
    </xf>
    <xf numFmtId="0" fontId="0" fillId="2" borderId="11" xfId="0" applyFill="1" applyBorder="1" applyAlignment="1">
      <alignment horizontal="center"/>
    </xf>
    <xf numFmtId="0" fontId="0" fillId="2" borderId="10" xfId="0" applyFill="1" applyBorder="1" applyAlignment="1">
      <alignment horizontal="center"/>
    </xf>
    <xf numFmtId="0" fontId="0" fillId="2" borderId="10" xfId="0" applyFill="1" applyBorder="1" applyAlignment="1">
      <alignment horizontal="center" wrapText="1"/>
    </xf>
    <xf numFmtId="164" fontId="0" fillId="2" borderId="10" xfId="0" applyNumberFormat="1" applyFill="1" applyBorder="1" applyAlignment="1">
      <alignment horizontal="center" wrapText="1"/>
    </xf>
    <xf numFmtId="3" fontId="0" fillId="0" borderId="38" xfId="0" applyNumberFormat="1" applyBorder="1" applyAlignment="1">
      <alignment horizontal="center"/>
    </xf>
    <xf numFmtId="3" fontId="0" fillId="0" borderId="25" xfId="0" applyNumberFormat="1" applyBorder="1" applyAlignment="1">
      <alignment horizontal="center"/>
    </xf>
    <xf numFmtId="3" fontId="0" fillId="0" borderId="39" xfId="0" applyNumberFormat="1" applyBorder="1" applyAlignment="1">
      <alignment horizontal="center"/>
    </xf>
    <xf numFmtId="164" fontId="0" fillId="0" borderId="41" xfId="0" applyNumberFormat="1" applyBorder="1"/>
    <xf numFmtId="14" fontId="0" fillId="4" borderId="1" xfId="0" applyNumberFormat="1" applyFill="1" applyBorder="1" applyProtection="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164" fontId="0" fillId="0" borderId="41" xfId="0" applyNumberFormat="1" applyBorder="1" applyAlignment="1">
      <alignment horizontal="right"/>
    </xf>
    <xf numFmtId="14" fontId="0" fillId="0" borderId="40" xfId="0" applyNumberFormat="1" applyBorder="1"/>
    <xf numFmtId="0" fontId="0" fillId="0" borderId="41" xfId="0" applyBorder="1"/>
    <xf numFmtId="0" fontId="0" fillId="0" borderId="41" xfId="0" applyBorder="1" applyAlignment="1">
      <alignment horizontal="center"/>
    </xf>
    <xf numFmtId="0" fontId="0" fillId="0" borderId="41" xfId="0" applyBorder="1" applyAlignment="1">
      <alignment horizontal="left"/>
    </xf>
    <xf numFmtId="0" fontId="0" fillId="0" borderId="41" xfId="0" applyBorder="1" applyAlignment="1">
      <alignment horizontal="right"/>
    </xf>
    <xf numFmtId="166" fontId="0" fillId="4" borderId="20" xfId="0" applyNumberFormat="1" applyFill="1" applyBorder="1" applyAlignment="1" applyProtection="1">
      <alignment horizontal="center"/>
      <protection locked="0"/>
    </xf>
    <xf numFmtId="166" fontId="0" fillId="4" borderId="21" xfId="0" applyNumberFormat="1" applyFill="1" applyBorder="1" applyAlignment="1" applyProtection="1">
      <alignment horizontal="center"/>
      <protection locked="0"/>
    </xf>
    <xf numFmtId="166" fontId="0" fillId="4" borderId="22" xfId="0" applyNumberFormat="1" applyFill="1" applyBorder="1" applyAlignment="1" applyProtection="1">
      <alignment horizontal="center"/>
      <protection locked="0"/>
    </xf>
    <xf numFmtId="168" fontId="0" fillId="0" borderId="1" xfId="0" applyNumberFormat="1" applyBorder="1" applyAlignment="1">
      <alignment horizontal="right"/>
    </xf>
    <xf numFmtId="0" fontId="9" fillId="0" borderId="33" xfId="0" applyFont="1" applyBorder="1" applyAlignment="1">
      <alignment horizontal="left"/>
    </xf>
    <xf numFmtId="0" fontId="12" fillId="0" borderId="23" xfId="0" applyFont="1" applyBorder="1" applyAlignment="1">
      <alignment horizontal="left"/>
    </xf>
    <xf numFmtId="0" fontId="11" fillId="0" borderId="32" xfId="0" applyFont="1" applyBorder="1" applyAlignment="1">
      <alignment horizontal="left"/>
    </xf>
    <xf numFmtId="4" fontId="5" fillId="0" borderId="16" xfId="0" applyNumberFormat="1" applyFont="1" applyBorder="1" applyAlignment="1">
      <alignment horizontal="center"/>
    </xf>
    <xf numFmtId="0" fontId="0" fillId="0" borderId="2" xfId="0" applyBorder="1"/>
    <xf numFmtId="0" fontId="0" fillId="0" borderId="4" xfId="0" applyBorder="1"/>
    <xf numFmtId="0" fontId="14" fillId="0" borderId="0" xfId="0" applyFont="1" applyAlignment="1">
      <alignment vertical="top"/>
    </xf>
    <xf numFmtId="166" fontId="0" fillId="0" borderId="38" xfId="0" applyNumberFormat="1" applyBorder="1" applyAlignment="1">
      <alignment horizontal="center"/>
    </xf>
    <xf numFmtId="166" fontId="0" fillId="0" borderId="25" xfId="0" applyNumberFormat="1" applyBorder="1" applyAlignment="1">
      <alignment horizontal="center"/>
    </xf>
    <xf numFmtId="166" fontId="0" fillId="0" borderId="39" xfId="0" applyNumberFormat="1" applyBorder="1" applyAlignment="1">
      <alignment horizontal="center"/>
    </xf>
    <xf numFmtId="0" fontId="5" fillId="0" borderId="43" xfId="0" applyFont="1" applyBorder="1" applyAlignment="1">
      <alignment horizontal="center" vertical="center"/>
    </xf>
    <xf numFmtId="167" fontId="3" fillId="4" borderId="32" xfId="0" applyNumberFormat="1" applyFont="1" applyFill="1" applyBorder="1" applyAlignment="1" applyProtection="1">
      <alignment horizontal="center" vertical="center"/>
      <protection locked="0"/>
    </xf>
    <xf numFmtId="167" fontId="3" fillId="4" borderId="42" xfId="0" applyNumberFormat="1" applyFont="1" applyFill="1" applyBorder="1" applyAlignment="1" applyProtection="1">
      <alignment horizontal="center" vertical="center"/>
      <protection locked="0"/>
    </xf>
    <xf numFmtId="0" fontId="3" fillId="4" borderId="13" xfId="0" applyFont="1" applyFill="1" applyBorder="1"/>
    <xf numFmtId="0" fontId="0" fillId="3" borderId="0" xfId="0" applyFill="1" applyAlignment="1">
      <alignment horizontal="center"/>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0" fontId="0" fillId="0" borderId="0" xfId="0" applyAlignment="1">
      <alignment horizontal="center" vertical="top" wrapText="1"/>
    </xf>
    <xf numFmtId="0" fontId="0" fillId="0" borderId="36" xfId="0" applyBorder="1" applyAlignment="1">
      <alignment horizontal="left"/>
    </xf>
    <xf numFmtId="0" fontId="0" fillId="0" borderId="33" xfId="0" applyBorder="1" applyAlignment="1">
      <alignment horizontal="left"/>
    </xf>
    <xf numFmtId="0" fontId="5" fillId="0" borderId="37" xfId="0" applyFont="1" applyBorder="1" applyAlignment="1">
      <alignment horizontal="left"/>
    </xf>
    <xf numFmtId="0" fontId="5" fillId="0" borderId="20" xfId="0" applyFont="1" applyBorder="1" applyAlignment="1">
      <alignment horizontal="left"/>
    </xf>
    <xf numFmtId="0" fontId="5" fillId="0" borderId="30" xfId="0" applyFont="1" applyBorder="1" applyAlignment="1">
      <alignment horizontal="left"/>
    </xf>
    <xf numFmtId="0" fontId="5" fillId="0" borderId="21" xfId="0" applyFont="1" applyBorder="1" applyAlignment="1">
      <alignment horizontal="left"/>
    </xf>
    <xf numFmtId="0" fontId="5" fillId="0" borderId="2" xfId="0" applyFont="1" applyBorder="1" applyAlignment="1">
      <alignment horizontal="right"/>
    </xf>
    <xf numFmtId="0" fontId="5" fillId="0" borderId="3" xfId="0" applyFont="1" applyBorder="1" applyAlignment="1">
      <alignment horizontal="right"/>
    </xf>
    <xf numFmtId="0" fontId="13" fillId="0" borderId="34" xfId="0" applyFont="1" applyBorder="1" applyAlignment="1">
      <alignment horizontal="left"/>
    </xf>
    <xf numFmtId="0" fontId="13" fillId="0" borderId="20" xfId="0" applyFont="1" applyBorder="1" applyAlignment="1">
      <alignment horizontal="left"/>
    </xf>
    <xf numFmtId="0" fontId="0" fillId="0" borderId="35" xfId="0" applyBorder="1" applyAlignment="1">
      <alignment horizontal="left"/>
    </xf>
    <xf numFmtId="0" fontId="0" fillId="0" borderId="21" xfId="0" applyBorder="1" applyAlignment="1">
      <alignment horizontal="left"/>
    </xf>
  </cellXfs>
  <cellStyles count="2">
    <cellStyle name="Komma" xfId="1" builtinId="3"/>
    <cellStyle name="Standaard" xfId="0" builtinId="0"/>
  </cellStyles>
  <dxfs count="8">
    <dxf>
      <fill>
        <patternFill>
          <bgColor rgb="FF92D050"/>
        </patternFill>
      </fill>
    </dxf>
    <dxf>
      <fill>
        <patternFill>
          <bgColor rgb="FFFFFF66"/>
        </patternFill>
      </fill>
    </dxf>
    <dxf>
      <fill>
        <patternFill>
          <bgColor rgb="FFFF6600"/>
        </patternFill>
      </fill>
    </dxf>
    <dxf>
      <fill>
        <patternFill>
          <bgColor rgb="FFFF0000"/>
        </patternFill>
      </fill>
    </dxf>
    <dxf>
      <fill>
        <patternFill>
          <bgColor rgb="FF92D050"/>
        </patternFill>
      </fill>
    </dxf>
    <dxf>
      <fill>
        <patternFill>
          <bgColor rgb="FFFFFF66"/>
        </patternFill>
      </fill>
    </dxf>
    <dxf>
      <fill>
        <patternFill>
          <bgColor rgb="FFFF6600"/>
        </patternFill>
      </fill>
    </dxf>
    <dxf>
      <fill>
        <patternFill>
          <bgColor rgb="FFFF000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746760</xdr:colOff>
      <xdr:row>0</xdr:row>
      <xdr:rowOff>22861</xdr:rowOff>
    </xdr:from>
    <xdr:to>
      <xdr:col>5</xdr:col>
      <xdr:colOff>270510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4</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twoCellAnchor>
    <xdr:from>
      <xdr:col>4</xdr:col>
      <xdr:colOff>525780</xdr:colOff>
      <xdr:row>16</xdr:row>
      <xdr:rowOff>137160</xdr:rowOff>
    </xdr:from>
    <xdr:to>
      <xdr:col>5</xdr:col>
      <xdr:colOff>152400</xdr:colOff>
      <xdr:row>19</xdr:row>
      <xdr:rowOff>361950</xdr:rowOff>
    </xdr:to>
    <xdr:sp macro="" textlink="">
      <xdr:nvSpPr>
        <xdr:cNvPr id="4" name="Pijl: gebogen omhoog 3">
          <a:extLst>
            <a:ext uri="{FF2B5EF4-FFF2-40B4-BE49-F238E27FC236}">
              <a16:creationId xmlns:a16="http://schemas.microsoft.com/office/drawing/2014/main" id="{F6D6397B-693C-47B8-9F20-3F2C610DEC5E}"/>
            </a:ext>
          </a:extLst>
        </xdr:cNvPr>
        <xdr:cNvSpPr/>
      </xdr:nvSpPr>
      <xdr:spPr>
        <a:xfrm rot="5400000" flipV="1">
          <a:off x="5084445" y="3152775"/>
          <a:ext cx="796290" cy="769620"/>
        </a:xfrm>
        <a:prstGeom prst="bentUpArrow">
          <a:avLst/>
        </a:prstGeom>
        <a:solidFill>
          <a:srgbClr val="FF33CC"/>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0</xdr:colOff>
      <xdr:row>19</xdr:row>
      <xdr:rowOff>7620</xdr:rowOff>
    </xdr:from>
    <xdr:to>
      <xdr:col>4</xdr:col>
      <xdr:colOff>15240</xdr:colOff>
      <xdr:row>20</xdr:row>
      <xdr:rowOff>15240</xdr:rowOff>
    </xdr:to>
    <xdr:sp macro="" textlink="">
      <xdr:nvSpPr>
        <xdr:cNvPr id="5" name="Rechthoek 4">
          <a:extLst>
            <a:ext uri="{FF2B5EF4-FFF2-40B4-BE49-F238E27FC236}">
              <a16:creationId xmlns:a16="http://schemas.microsoft.com/office/drawing/2014/main" id="{BB9759AA-574F-4A43-A267-FEDB825A4360}"/>
            </a:ext>
          </a:extLst>
        </xdr:cNvPr>
        <xdr:cNvSpPr/>
      </xdr:nvSpPr>
      <xdr:spPr>
        <a:xfrm>
          <a:off x="3429000" y="3581400"/>
          <a:ext cx="1158240" cy="403860"/>
        </a:xfrm>
        <a:prstGeom prst="rect">
          <a:avLst/>
        </a:prstGeom>
        <a:no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213360</xdr:colOff>
      <xdr:row>12</xdr:row>
      <xdr:rowOff>99060</xdr:rowOff>
    </xdr:from>
    <xdr:to>
      <xdr:col>6</xdr:col>
      <xdr:colOff>0</xdr:colOff>
      <xdr:row>17</xdr:row>
      <xdr:rowOff>144780</xdr:rowOff>
    </xdr:to>
    <xdr:sp macro="" textlink="">
      <xdr:nvSpPr>
        <xdr:cNvPr id="6" name="Rechthoek 5">
          <a:extLst>
            <a:ext uri="{FF2B5EF4-FFF2-40B4-BE49-F238E27FC236}">
              <a16:creationId xmlns:a16="http://schemas.microsoft.com/office/drawing/2014/main" id="{6257AE9A-5CAB-4698-8DF3-4457C63B24D8}"/>
            </a:ext>
          </a:extLst>
        </xdr:cNvPr>
        <xdr:cNvSpPr/>
      </xdr:nvSpPr>
      <xdr:spPr>
        <a:xfrm>
          <a:off x="4785360" y="2369820"/>
          <a:ext cx="2072640" cy="967740"/>
        </a:xfrm>
        <a:prstGeom prst="rect">
          <a:avLst/>
        </a:prstGeom>
        <a:solidFill>
          <a:schemeClr val="bg1"/>
        </a:solidFill>
        <a:ln w="571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BE" sz="1100">
              <a:solidFill>
                <a:sysClr val="windowText" lastClr="000000"/>
              </a:solidFill>
            </a:rPr>
            <a:t>Vanaf 1 juli van een kalenderjaar verandert het tarief, je dient het juiste tarief vanaf 1 juli manueel</a:t>
          </a:r>
          <a:r>
            <a:rPr lang="nl-BE" sz="1100" baseline="0">
              <a:solidFill>
                <a:sysClr val="windowText" lastClr="000000"/>
              </a:solidFill>
            </a:rPr>
            <a:t> toe te voegen om je onkosten verder te kunnen indienen!</a:t>
          </a:r>
          <a:endParaRPr lang="nl-BE"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740362C3-B616-4716-B16C-FD2CBA1FF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D0336CDC-ED15-46B7-BE00-7A029C8F38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2ADF7444-0526-4AD7-AD4A-D92EE0AEA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CA3F257D-4F37-4F8E-B262-455E5A3168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973" y="0"/>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CDDD07A8-86A7-423B-9F0D-E6A5C29289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F395B84B-027D-48BC-8FDE-DB2D67AC08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A3F7B964-29A8-4501-B592-3C58D088E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4" name="Afbeelding 3">
          <a:extLst>
            <a:ext uri="{FF2B5EF4-FFF2-40B4-BE49-F238E27FC236}">
              <a16:creationId xmlns:a16="http://schemas.microsoft.com/office/drawing/2014/main" id="{9E59CFA4-7370-4A0C-BE48-A07FC0FA03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5" name="Afbeelding 4">
          <a:extLst>
            <a:ext uri="{FF2B5EF4-FFF2-40B4-BE49-F238E27FC236}">
              <a16:creationId xmlns:a16="http://schemas.microsoft.com/office/drawing/2014/main" id="{75435E56-A38A-48A0-9AB7-5342D9A8AD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4E766172-67FF-4234-A6D5-212AF546F7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EB77D175-D726-484A-8203-00C40BC093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F44"/>
  <sheetViews>
    <sheetView tabSelected="1" zoomScaleNormal="100" zoomScaleSheetLayoutView="100" zoomScalePageLayoutView="55" workbookViewId="0">
      <selection activeCell="D8" sqref="D8"/>
    </sheetView>
  </sheetViews>
  <sheetFormatPr defaultRowHeight="14.4" x14ac:dyDescent="0.3"/>
  <cols>
    <col min="1" max="6" width="16.6640625" customWidth="1"/>
    <col min="7" max="7" width="21.5546875" customWidth="1"/>
  </cols>
  <sheetData>
    <row r="1" spans="1:6" x14ac:dyDescent="0.3">
      <c r="A1" s="82"/>
      <c r="B1" s="93" t="s">
        <v>43</v>
      </c>
      <c r="C1" s="93"/>
      <c r="D1" s="93"/>
      <c r="E1" s="93"/>
      <c r="F1" s="83"/>
    </row>
    <row r="2" spans="1:6" ht="15" thickBot="1" x14ac:dyDescent="0.35">
      <c r="A2" s="1"/>
      <c r="B2" s="94" t="s">
        <v>10</v>
      </c>
      <c r="C2" s="94"/>
      <c r="D2" s="94"/>
      <c r="E2" s="94"/>
      <c r="F2" s="2"/>
    </row>
    <row r="3" spans="1:6" ht="18.600000000000001" thickBot="1" x14ac:dyDescent="0.4">
      <c r="A3" s="1"/>
      <c r="C3" s="44" t="s">
        <v>56</v>
      </c>
      <c r="D3" s="79">
        <v>2023</v>
      </c>
      <c r="F3" s="2"/>
    </row>
    <row r="4" spans="1:6" ht="15" thickBot="1" x14ac:dyDescent="0.35">
      <c r="A4" s="3"/>
      <c r="B4" s="4"/>
      <c r="C4" s="4"/>
      <c r="D4" s="4"/>
      <c r="E4" s="4"/>
      <c r="F4" s="5"/>
    </row>
    <row r="7" spans="1:6" ht="15" thickBot="1" x14ac:dyDescent="0.35">
      <c r="B7" s="6"/>
    </row>
    <row r="8" spans="1:6" x14ac:dyDescent="0.3">
      <c r="C8" s="11" t="s">
        <v>3</v>
      </c>
      <c r="D8" s="31" t="s">
        <v>3</v>
      </c>
    </row>
    <row r="9" spans="1:6" x14ac:dyDescent="0.3">
      <c r="C9" s="12" t="s">
        <v>4</v>
      </c>
      <c r="D9" s="32" t="s">
        <v>4</v>
      </c>
    </row>
    <row r="10" spans="1:6" x14ac:dyDescent="0.3">
      <c r="C10" s="12" t="s">
        <v>5</v>
      </c>
      <c r="D10" s="32" t="s">
        <v>59</v>
      </c>
    </row>
    <row r="11" spans="1:6" x14ac:dyDescent="0.3">
      <c r="C11" s="12" t="s">
        <v>6</v>
      </c>
      <c r="D11" s="33" t="s">
        <v>6</v>
      </c>
    </row>
    <row r="12" spans="1:6" x14ac:dyDescent="0.3">
      <c r="C12" s="12" t="s">
        <v>7</v>
      </c>
      <c r="D12" s="32" t="s">
        <v>7</v>
      </c>
    </row>
    <row r="13" spans="1:6" x14ac:dyDescent="0.3">
      <c r="C13" s="12" t="s">
        <v>11</v>
      </c>
      <c r="D13" s="32" t="s">
        <v>12</v>
      </c>
    </row>
    <row r="14" spans="1:6" x14ac:dyDescent="0.3">
      <c r="C14" s="12" t="s">
        <v>8</v>
      </c>
      <c r="D14" s="32" t="s">
        <v>13</v>
      </c>
    </row>
    <row r="15" spans="1:6" x14ac:dyDescent="0.3">
      <c r="C15" s="12" t="s">
        <v>9</v>
      </c>
      <c r="D15" s="32" t="s">
        <v>14</v>
      </c>
    </row>
    <row r="16" spans="1:6" x14ac:dyDescent="0.3">
      <c r="C16" s="30" t="s">
        <v>57</v>
      </c>
      <c r="D16" s="91" t="s">
        <v>71</v>
      </c>
    </row>
    <row r="17" spans="1:6" ht="15" thickBot="1" x14ac:dyDescent="0.35">
      <c r="C17" s="13" t="s">
        <v>44</v>
      </c>
      <c r="D17" s="34" t="s">
        <v>48</v>
      </c>
    </row>
    <row r="18" spans="1:6" ht="15" thickBot="1" x14ac:dyDescent="0.35"/>
    <row r="19" spans="1:6" ht="15" thickBot="1" x14ac:dyDescent="0.35">
      <c r="C19" s="51" t="s">
        <v>60</v>
      </c>
      <c r="D19" s="88" t="s">
        <v>61</v>
      </c>
    </row>
    <row r="20" spans="1:6" ht="31.2" customHeight="1" thickTop="1" thickBot="1" x14ac:dyDescent="0.35">
      <c r="B20" s="55" t="s">
        <v>62</v>
      </c>
      <c r="C20" s="89">
        <v>0.41699999999999998</v>
      </c>
      <c r="D20" s="90"/>
    </row>
    <row r="22" spans="1:6" x14ac:dyDescent="0.3">
      <c r="D22" s="42"/>
    </row>
    <row r="23" spans="1:6" ht="31.8" customHeight="1" thickBot="1" x14ac:dyDescent="0.35">
      <c r="A23" s="97" t="s">
        <v>58</v>
      </c>
      <c r="B23" s="97"/>
      <c r="C23" s="97"/>
      <c r="D23" s="97"/>
      <c r="E23" s="97"/>
      <c r="F23" s="97"/>
    </row>
    <row r="24" spans="1:6" x14ac:dyDescent="0.3">
      <c r="A24" s="82"/>
      <c r="B24" s="95" t="s">
        <v>43</v>
      </c>
      <c r="C24" s="95"/>
      <c r="D24" s="95"/>
      <c r="E24" s="95"/>
      <c r="F24" s="83"/>
    </row>
    <row r="25" spans="1:6" x14ac:dyDescent="0.3">
      <c r="A25" s="1"/>
      <c r="B25" s="96" t="s">
        <v>15</v>
      </c>
      <c r="C25" s="96"/>
      <c r="D25" s="96"/>
      <c r="E25" s="96"/>
      <c r="F25" s="2"/>
    </row>
    <row r="26" spans="1:6" x14ac:dyDescent="0.3">
      <c r="A26" s="1"/>
      <c r="C26" s="92">
        <f>D3</f>
        <v>2023</v>
      </c>
      <c r="D26" s="92"/>
      <c r="F26" s="2"/>
    </row>
    <row r="27" spans="1:6" ht="15" thickBot="1" x14ac:dyDescent="0.35">
      <c r="A27" s="3"/>
      <c r="B27" s="4"/>
      <c r="C27" s="4"/>
      <c r="D27" s="4"/>
      <c r="E27" s="4"/>
      <c r="F27" s="5"/>
    </row>
    <row r="29" spans="1:6" ht="15" thickBot="1" x14ac:dyDescent="0.35"/>
    <row r="30" spans="1:6" ht="28.2" customHeight="1" thickBot="1" x14ac:dyDescent="0.35">
      <c r="B30" s="20" t="s">
        <v>30</v>
      </c>
      <c r="C30" s="19" t="s">
        <v>68</v>
      </c>
      <c r="D30" s="56" t="s">
        <v>69</v>
      </c>
      <c r="E30" s="56" t="s">
        <v>70</v>
      </c>
      <c r="F30" s="56" t="s">
        <v>50</v>
      </c>
    </row>
    <row r="31" spans="1:6" x14ac:dyDescent="0.3">
      <c r="A31" s="14" t="s">
        <v>16</v>
      </c>
      <c r="B31" s="61">
        <f>JAN!F40</f>
        <v>0</v>
      </c>
      <c r="C31" s="61">
        <f>JAN!G41</f>
        <v>0</v>
      </c>
      <c r="D31" s="61">
        <f>JAN!H41</f>
        <v>0</v>
      </c>
      <c r="E31" s="85">
        <f>JAN!K41</f>
        <v>0</v>
      </c>
      <c r="F31" s="74"/>
    </row>
    <row r="32" spans="1:6" x14ac:dyDescent="0.3">
      <c r="A32" s="15" t="s">
        <v>17</v>
      </c>
      <c r="B32" s="62">
        <f>FEB!F40</f>
        <v>0</v>
      </c>
      <c r="C32" s="62">
        <f>FEB!G41</f>
        <v>0</v>
      </c>
      <c r="D32" s="62">
        <f>FEB!H41</f>
        <v>0</v>
      </c>
      <c r="E32" s="86">
        <f>FEB!K41</f>
        <v>0</v>
      </c>
      <c r="F32" s="75"/>
    </row>
    <row r="33" spans="1:6" x14ac:dyDescent="0.3">
      <c r="A33" s="15" t="s">
        <v>18</v>
      </c>
      <c r="B33" s="62">
        <f>MAA!F40</f>
        <v>0</v>
      </c>
      <c r="C33" s="62">
        <f>MAA!G41</f>
        <v>0</v>
      </c>
      <c r="D33" s="62">
        <f>MAA!H41</f>
        <v>0</v>
      </c>
      <c r="E33" s="86">
        <f>MAA!K41</f>
        <v>0</v>
      </c>
      <c r="F33" s="75"/>
    </row>
    <row r="34" spans="1:6" x14ac:dyDescent="0.3">
      <c r="A34" s="15" t="s">
        <v>19</v>
      </c>
      <c r="B34" s="62">
        <f>APR!F40</f>
        <v>0</v>
      </c>
      <c r="C34" s="62">
        <f>APR!G41</f>
        <v>0</v>
      </c>
      <c r="D34" s="62">
        <f>APR!H41</f>
        <v>0</v>
      </c>
      <c r="E34" s="86">
        <f>APR!K41</f>
        <v>0</v>
      </c>
      <c r="F34" s="75"/>
    </row>
    <row r="35" spans="1:6" x14ac:dyDescent="0.3">
      <c r="A35" s="15" t="s">
        <v>20</v>
      </c>
      <c r="B35" s="62">
        <f>MEI!F40</f>
        <v>0</v>
      </c>
      <c r="C35" s="62">
        <f>MEI!G41</f>
        <v>0</v>
      </c>
      <c r="D35" s="62">
        <f>MEI!H41</f>
        <v>0</v>
      </c>
      <c r="E35" s="86">
        <f>MEI!K41</f>
        <v>0</v>
      </c>
      <c r="F35" s="75"/>
    </row>
    <row r="36" spans="1:6" x14ac:dyDescent="0.3">
      <c r="A36" s="15" t="s">
        <v>21</v>
      </c>
      <c r="B36" s="62">
        <f>JUN!F40</f>
        <v>0</v>
      </c>
      <c r="C36" s="62">
        <f>JUN!G41</f>
        <v>0</v>
      </c>
      <c r="D36" s="62">
        <f>JUN!H41</f>
        <v>0</v>
      </c>
      <c r="E36" s="86">
        <f>JUN!K41</f>
        <v>0</v>
      </c>
      <c r="F36" s="75"/>
    </row>
    <row r="37" spans="1:6" x14ac:dyDescent="0.3">
      <c r="A37" s="15" t="s">
        <v>22</v>
      </c>
      <c r="B37" s="62">
        <f>JUL!F40</f>
        <v>0</v>
      </c>
      <c r="C37" s="62">
        <f>JUL!G41</f>
        <v>0</v>
      </c>
      <c r="D37" s="62">
        <f>JUL!H41</f>
        <v>0</v>
      </c>
      <c r="E37" s="86">
        <f>JUL!K41</f>
        <v>0</v>
      </c>
      <c r="F37" s="75"/>
    </row>
    <row r="38" spans="1:6" x14ac:dyDescent="0.3">
      <c r="A38" s="15" t="s">
        <v>23</v>
      </c>
      <c r="B38" s="62">
        <f>AUG!F40</f>
        <v>0</v>
      </c>
      <c r="C38" s="62">
        <f>AUG!G41</f>
        <v>0</v>
      </c>
      <c r="D38" s="62">
        <f>AUG!H41</f>
        <v>0</v>
      </c>
      <c r="E38" s="86">
        <f>AUG!K41</f>
        <v>0</v>
      </c>
      <c r="F38" s="75"/>
    </row>
    <row r="39" spans="1:6" x14ac:dyDescent="0.3">
      <c r="A39" s="15" t="s">
        <v>24</v>
      </c>
      <c r="B39" s="62">
        <f>SEP!F40</f>
        <v>0</v>
      </c>
      <c r="C39" s="62">
        <f>SEP!G41</f>
        <v>0</v>
      </c>
      <c r="D39" s="62">
        <f>SEP!H41</f>
        <v>0</v>
      </c>
      <c r="E39" s="86">
        <f>SEP!K41</f>
        <v>0</v>
      </c>
      <c r="F39" s="75"/>
    </row>
    <row r="40" spans="1:6" x14ac:dyDescent="0.3">
      <c r="A40" s="15" t="s">
        <v>25</v>
      </c>
      <c r="B40" s="62">
        <f>OKT!F40</f>
        <v>0</v>
      </c>
      <c r="C40" s="62">
        <f>OKT!G41</f>
        <v>0</v>
      </c>
      <c r="D40" s="62">
        <f>OKT!H41</f>
        <v>0</v>
      </c>
      <c r="E40" s="86">
        <f>OKT!K41</f>
        <v>0</v>
      </c>
      <c r="F40" s="75"/>
    </row>
    <row r="41" spans="1:6" x14ac:dyDescent="0.3">
      <c r="A41" s="15" t="s">
        <v>26</v>
      </c>
      <c r="B41" s="62">
        <f>NOV!F40</f>
        <v>0</v>
      </c>
      <c r="C41" s="62">
        <f>NOV!G41</f>
        <v>0</v>
      </c>
      <c r="D41" s="62">
        <f>NOV!H41</f>
        <v>0</v>
      </c>
      <c r="E41" s="86">
        <f>NOV!K41</f>
        <v>0</v>
      </c>
      <c r="F41" s="75"/>
    </row>
    <row r="42" spans="1:6" ht="15" thickBot="1" x14ac:dyDescent="0.35">
      <c r="A42" s="16" t="s">
        <v>27</v>
      </c>
      <c r="B42" s="63">
        <f>DEC!F40</f>
        <v>0</v>
      </c>
      <c r="C42" s="63">
        <f>DEC!G41</f>
        <v>0</v>
      </c>
      <c r="D42" s="63">
        <f>DEC!H41</f>
        <v>0</v>
      </c>
      <c r="E42" s="87">
        <f>DEC!K41</f>
        <v>0</v>
      </c>
      <c r="F42" s="76"/>
    </row>
    <row r="43" spans="1:6" ht="15" thickBot="1" x14ac:dyDescent="0.35">
      <c r="A43" s="17" t="s">
        <v>28</v>
      </c>
      <c r="B43" s="81">
        <f>SUM(B31:B42)</f>
        <v>0</v>
      </c>
      <c r="C43" s="81">
        <f>SUM(C31:C42)</f>
        <v>0</v>
      </c>
      <c r="D43" s="18">
        <f>SUM(D31:D42)</f>
        <v>0</v>
      </c>
      <c r="E43" s="18">
        <f>SUM(E31:E42)</f>
        <v>0</v>
      </c>
      <c r="F43" s="18">
        <f>SUM(F31:F42)</f>
        <v>0</v>
      </c>
    </row>
    <row r="44" spans="1:6" x14ac:dyDescent="0.3">
      <c r="B44" s="84" t="s">
        <v>72</v>
      </c>
      <c r="C44" s="84" t="s">
        <v>73</v>
      </c>
    </row>
  </sheetData>
  <sheetProtection algorithmName="SHA-512" hashValue="grNzjZzH6AwcP6aytTnPa7OoHbFqhUN7ZxUcJ4EwJZ1VPPIiB2k32ICVRCQysb8OE3lPnqBpqKl6XhVQokZNjg==" saltValue="KuZwtyPd0BQDmEswCAppug==" spinCount="100000" sheet="1" objects="1" scenarios="1"/>
  <protectedRanges>
    <protectedRange sqref="D22:D23 D8:D17" name="Gegevens"/>
  </protectedRanges>
  <mergeCells count="6">
    <mergeCell ref="C26:D26"/>
    <mergeCell ref="B1:E1"/>
    <mergeCell ref="B2:E2"/>
    <mergeCell ref="B24:E24"/>
    <mergeCell ref="B25:E25"/>
    <mergeCell ref="A23:F23"/>
  </mergeCells>
  <conditionalFormatting sqref="B43">
    <cfRule type="cellIs" dxfId="7" priority="1" operator="greaterThan">
      <formula>2705.97</formula>
    </cfRule>
    <cfRule type="cellIs" dxfId="6" priority="2" operator="between">
      <formula>1501</formula>
      <formula>2200</formula>
    </cfRule>
    <cfRule type="cellIs" dxfId="5" priority="3" operator="between">
      <formula>1001</formula>
      <formula>1500</formula>
    </cfRule>
    <cfRule type="cellIs" dxfId="4" priority="4" operator="between">
      <formula>0</formula>
      <formula>1000</formula>
    </cfRule>
  </conditionalFormatting>
  <conditionalFormatting sqref="C43">
    <cfRule type="cellIs" dxfId="3" priority="5" operator="greaterThan">
      <formula>2000</formula>
    </cfRule>
    <cfRule type="cellIs" dxfId="2" priority="6" operator="between">
      <formula>1501</formula>
      <formula>2000</formula>
    </cfRule>
    <cfRule type="cellIs" dxfId="1" priority="7" operator="between">
      <formula>1001</formula>
      <formula>1500</formula>
    </cfRule>
    <cfRule type="cellIs" dxfId="0" priority="8" operator="between">
      <formula>0</formula>
      <formula>1000</formula>
    </cfRule>
  </conditionalFormatting>
  <pageMargins left="0.7" right="0.7" top="0.75" bottom="0.75" header="0.3" footer="0.3"/>
  <pageSetup paperSize="9" scale="72"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B3A6A5-DECF-4F06-BE12-B61D5B7B0FD6}">
          <x14:formula1>
            <xm:f>Lijsten!$B$1:$B$5</xm:f>
          </x14:formula1>
          <xm:sqref>D17 D19 D21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B997-870E-40F1-85F8-D8D125D40AE9}">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voornaam202309</v>
      </c>
      <c r="G2" s="101"/>
      <c r="H2" s="52"/>
      <c r="I2" s="6"/>
      <c r="J2" s="6"/>
      <c r="K2" s="49"/>
    </row>
    <row r="3" spans="1:11" x14ac:dyDescent="0.3">
      <c r="A3" s="1"/>
      <c r="B3" s="108" t="str">
        <f>'Personalia en overzicht'!D10</f>
        <v>Straat + nummer</v>
      </c>
      <c r="C3" s="109"/>
      <c r="D3" s="7"/>
      <c r="E3" s="46" t="s">
        <v>55</v>
      </c>
      <c r="F3" s="102" t="s">
        <v>24</v>
      </c>
      <c r="G3" s="103"/>
      <c r="H3" s="50" t="s">
        <v>39</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P+nFnOVPFYGZC6RuFxGWJsnY4oOgQ/LGWMN5KM7FUI8h3K1fVkUPl1dmHFOoappY/om3/UN7dhqgeP39ZCugiA==" saltValue="XSKhJKQFxtTndxFEaRoLuA==" spinCount="100000" sheet="1" objects="1" scenarios="1"/>
  <protectedRanges>
    <protectedRange sqref="C39:F39 A35:B39 C35:D38 A42:H42 A11:C34 G11:H39" name="Gegevens_1_1"/>
    <protectedRange algorithmName="SHA-512" hashValue="c81rgZlOdrtOaq+b/glXjK3rCt9f1VwbSF5Ow9mQBjLufzEX/SSMPR/KLDbBd0xkqCdIS/Cl+XKRBElLPl8j4Q==" saltValue="glwVRzml0nc+paR6UQi0pw==" spinCount="100000" sqref="I42:J42" name="Totalen_1"/>
    <protectedRange sqref="G8:H10 A8:D10" name="Gegevens_1"/>
    <protectedRange sqref="D11:D34" name="Gegevens_1_2"/>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558A12-73E8-4B35-9D98-3139F249AE0E}">
          <x14:formula1>
            <xm:f>Lijsten!$B$1:$B$5</xm:f>
          </x14:formula1>
          <xm:sqref>B8:B40</xm:sqref>
        </x14:dataValidation>
        <x14:dataValidation type="list" allowBlank="1" showInputMessage="1" showErrorMessage="1" xr:uid="{B60AD0F6-7FC0-4BF9-94E5-099D9986759C}">
          <x14:formula1>
            <xm:f>Lijsten!$D$1:$D$4</xm:f>
          </x14:formula1>
          <xm:sqref>I8:J39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FADF-1E4F-45A8-888E-2C5A2812AFE9}">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voornaam202310</v>
      </c>
      <c r="G2" s="101"/>
      <c r="H2" s="52"/>
      <c r="I2" s="6"/>
      <c r="J2" s="6"/>
      <c r="K2" s="49"/>
    </row>
    <row r="3" spans="1:11" x14ac:dyDescent="0.3">
      <c r="A3" s="1"/>
      <c r="B3" s="108" t="str">
        <f>'Personalia en overzicht'!D10</f>
        <v>Straat + nummer</v>
      </c>
      <c r="C3" s="109"/>
      <c r="D3" s="7"/>
      <c r="E3" s="46" t="s">
        <v>55</v>
      </c>
      <c r="F3" s="102" t="s">
        <v>25</v>
      </c>
      <c r="G3" s="103"/>
      <c r="H3" s="50" t="s">
        <v>40</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nTJG8ueuBRQEBcbpVMlzcJV5i62aCJGZO5TZkqFZvQadQgGWwWC0nseePiDwd2HVqE/RSRMqOvtX6Q/eH0mV6g==" saltValue="IDT//YGaOYVpxRfwUnuA6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05BB3F-39C9-427D-9DDE-29B3FD415FF4}">
          <x14:formula1>
            <xm:f>Lijsten!$B$1:$B$5</xm:f>
          </x14:formula1>
          <xm:sqref>B8:B40</xm:sqref>
        </x14:dataValidation>
        <x14:dataValidation type="list" allowBlank="1" showInputMessage="1" showErrorMessage="1" xr:uid="{702592DB-CE15-4CB3-BB34-F1DCF095A452}">
          <x14:formula1>
            <xm:f>Lijsten!$D$1:$D$4</xm:f>
          </x14:formula1>
          <xm:sqref>I8:J39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C745-9293-459A-9B0B-405532189356}">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voornaam202311</v>
      </c>
      <c r="G2" s="101"/>
      <c r="H2" s="52"/>
      <c r="I2" s="6"/>
      <c r="J2" s="6"/>
      <c r="K2" s="49"/>
    </row>
    <row r="3" spans="1:11" x14ac:dyDescent="0.3">
      <c r="A3" s="1"/>
      <c r="B3" s="108" t="str">
        <f>'Personalia en overzicht'!D10</f>
        <v>Straat + nummer</v>
      </c>
      <c r="C3" s="109"/>
      <c r="D3" s="7"/>
      <c r="E3" s="46" t="s">
        <v>55</v>
      </c>
      <c r="F3" s="102" t="s">
        <v>26</v>
      </c>
      <c r="G3" s="103"/>
      <c r="H3" s="50" t="s">
        <v>41</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dOU3RYjtDROjS0fCLDsBdkyAU9AoqNUs522DgLEKerdT1t5raV5GlynPPv28VYR55zuaxJnbdyo8f+Ku2ta3eg==" saltValue="ruwRUyTfpis5Bhv8X8IWd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74FD85-0945-4FE8-B910-A67CD1AB4456}">
          <x14:formula1>
            <xm:f>Lijsten!$B$1:$B$5</xm:f>
          </x14:formula1>
          <xm:sqref>B8:B40</xm:sqref>
        </x14:dataValidation>
        <x14:dataValidation type="list" allowBlank="1" showInputMessage="1" showErrorMessage="1" xr:uid="{15609A3D-847B-48E2-A097-4FD795B74A32}">
          <x14:formula1>
            <xm:f>Lijsten!$D$1:$D$4</xm:f>
          </x14:formula1>
          <xm:sqref>I8:J39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0882-14E2-4D7C-A4AA-B576EB15A651}">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voornaam202312</v>
      </c>
      <c r="G2" s="101"/>
      <c r="H2" s="52"/>
      <c r="I2" s="6"/>
      <c r="J2" s="6"/>
      <c r="K2" s="49"/>
    </row>
    <row r="3" spans="1:11" x14ac:dyDescent="0.3">
      <c r="A3" s="1"/>
      <c r="B3" s="108" t="str">
        <f>'Personalia en overzicht'!D10</f>
        <v>Straat + nummer</v>
      </c>
      <c r="C3" s="109"/>
      <c r="D3" s="7"/>
      <c r="E3" s="46" t="s">
        <v>55</v>
      </c>
      <c r="F3" s="102" t="s">
        <v>27</v>
      </c>
      <c r="G3" s="103"/>
      <c r="H3" s="50" t="s">
        <v>42</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8jEufkj5UAPRlExzk5C3LkdqYYPmVRo3C17bIykUTPfXeiu2dJVGc1EQXU7mZOysZS5zf1d6e/Fgb1j/NlfrlA==" saltValue="8cA+bqkXIzH18kxG809viw=="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C38CC5-78E4-4F95-B52A-AC143E30EC8C}">
          <x14:formula1>
            <xm:f>Lijsten!$B$1:$B$5</xm:f>
          </x14:formula1>
          <xm:sqref>B8:B40</xm:sqref>
        </x14:dataValidation>
        <x14:dataValidation type="list" allowBlank="1" showInputMessage="1" showErrorMessage="1" xr:uid="{1F6B5A99-7102-4391-801E-4F171A61F3D2}">
          <x14:formula1>
            <xm:f>Lijsten!$D$1:$D$4</xm:f>
          </x14:formula1>
          <xm:sqref>I8:J39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B1:D5"/>
  <sheetViews>
    <sheetView workbookViewId="0">
      <selection activeCell="D9" sqref="D9"/>
    </sheetView>
  </sheetViews>
  <sheetFormatPr defaultRowHeight="14.4" x14ac:dyDescent="0.3"/>
  <cols>
    <col min="1" max="1" width="14.33203125" bestFit="1" customWidth="1"/>
    <col min="2" max="2" width="17.88671875" bestFit="1" customWidth="1"/>
    <col min="3" max="3" width="14.21875" bestFit="1" customWidth="1"/>
    <col min="4" max="4" width="12.5546875" customWidth="1"/>
  </cols>
  <sheetData>
    <row r="1" spans="2:4" x14ac:dyDescent="0.3">
      <c r="B1" t="s">
        <v>48</v>
      </c>
      <c r="C1">
        <v>0</v>
      </c>
      <c r="D1">
        <v>0</v>
      </c>
    </row>
    <row r="2" spans="2:4" x14ac:dyDescent="0.3">
      <c r="B2" t="s">
        <v>45</v>
      </c>
      <c r="C2">
        <v>0.2</v>
      </c>
      <c r="D2">
        <v>0.2</v>
      </c>
    </row>
    <row r="3" spans="2:4" x14ac:dyDescent="0.3">
      <c r="B3" t="s">
        <v>46</v>
      </c>
      <c r="C3">
        <v>0.3</v>
      </c>
      <c r="D3">
        <v>0.3</v>
      </c>
    </row>
    <row r="4" spans="2:4" x14ac:dyDescent="0.3">
      <c r="B4" t="s">
        <v>47</v>
      </c>
      <c r="C4">
        <f>'Personalia en overzicht'!C20</f>
        <v>0.41699999999999998</v>
      </c>
      <c r="D4">
        <f>'Personalia en overzicht'!D20</f>
        <v>0</v>
      </c>
    </row>
    <row r="5" spans="2:4" x14ac:dyDescent="0.3">
      <c r="C5">
        <f>'Personalia en overzicht'!D20</f>
        <v>0</v>
      </c>
    </row>
  </sheetData>
  <sheetProtection algorithmName="SHA-512" hashValue="N8U3f2oDks3XgEuUO/0Ye6XBi42ptbGrH0yYh+WVt4sRFbDCLBA2jxlAdAbamtHrHT0xQwOg887rAv8gEgRcYw==" saltValue="+/ycYXKjSAOfWsrnjYekF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voornaam202301</v>
      </c>
      <c r="G2" s="101"/>
      <c r="H2" s="52"/>
      <c r="I2" s="6"/>
      <c r="J2" s="6"/>
      <c r="K2" s="49"/>
    </row>
    <row r="3" spans="1:11" x14ac:dyDescent="0.3">
      <c r="A3" s="1"/>
      <c r="B3" s="108" t="str">
        <f>'Personalia en overzicht'!D10</f>
        <v>Straat + nummer</v>
      </c>
      <c r="C3" s="109"/>
      <c r="D3" s="7"/>
      <c r="E3" s="46" t="s">
        <v>55</v>
      </c>
      <c r="F3" s="102" t="s">
        <v>16</v>
      </c>
      <c r="G3" s="103"/>
      <c r="H3" s="50" t="s">
        <v>31</v>
      </c>
      <c r="K3" s="2"/>
    </row>
    <row r="4" spans="1:11" x14ac:dyDescent="0.3">
      <c r="A4" s="1"/>
      <c r="B4" s="108" t="str">
        <f>CONCATENATE('Personalia en overzicht'!D11," ",'Personalia en overzicht'!D12)</f>
        <v>postcode 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F8+((G8+H8)*I8)</f>
        <v>0</v>
      </c>
    </row>
    <row r="9" spans="1:11" x14ac:dyDescent="0.3">
      <c r="A9" s="35"/>
      <c r="B9" s="36" t="s">
        <v>48</v>
      </c>
      <c r="C9" s="37"/>
      <c r="D9" s="37"/>
      <c r="E9" s="36"/>
      <c r="F9" s="38">
        <v>0</v>
      </c>
      <c r="G9" s="39"/>
      <c r="H9" s="39"/>
      <c r="I9" s="54">
        <v>0</v>
      </c>
      <c r="J9" s="77">
        <f t="shared" ref="J9:J39" si="0">(G9+H9)*I9</f>
        <v>0</v>
      </c>
      <c r="K9" s="8">
        <f t="shared" ref="K9:K39" si="1">F9+((G9+H9)*I9)</f>
        <v>0</v>
      </c>
    </row>
    <row r="10" spans="1:11" x14ac:dyDescent="0.3">
      <c r="A10" s="35"/>
      <c r="B10" s="36" t="s">
        <v>48</v>
      </c>
      <c r="C10" s="36"/>
      <c r="D10" s="37"/>
      <c r="E10" s="36"/>
      <c r="F10" s="38">
        <v>0</v>
      </c>
      <c r="G10" s="39"/>
      <c r="H10" s="39"/>
      <c r="I10" s="54">
        <v>0</v>
      </c>
      <c r="J10" s="77">
        <f t="shared" si="0"/>
        <v>0</v>
      </c>
      <c r="K10" s="8">
        <f t="shared" si="1"/>
        <v>0</v>
      </c>
    </row>
    <row r="11" spans="1:11" x14ac:dyDescent="0.3">
      <c r="A11" s="35"/>
      <c r="B11" s="36" t="s">
        <v>48</v>
      </c>
      <c r="C11" s="37"/>
      <c r="D11" s="37"/>
      <c r="E11" s="36"/>
      <c r="F11" s="38">
        <v>0</v>
      </c>
      <c r="G11" s="39"/>
      <c r="H11" s="39"/>
      <c r="I11" s="54">
        <v>0</v>
      </c>
      <c r="J11" s="77">
        <f t="shared" ref="J11:J22" si="2">(G11+H11)*I11</f>
        <v>0</v>
      </c>
      <c r="K11" s="8">
        <f t="shared" si="1"/>
        <v>0</v>
      </c>
    </row>
    <row r="12" spans="1:11" x14ac:dyDescent="0.3">
      <c r="A12" s="35"/>
      <c r="B12" s="36" t="s">
        <v>48</v>
      </c>
      <c r="C12" s="40"/>
      <c r="D12" s="37"/>
      <c r="E12" s="36"/>
      <c r="F12" s="38">
        <v>0</v>
      </c>
      <c r="G12" s="39"/>
      <c r="H12" s="39"/>
      <c r="I12" s="54">
        <v>0</v>
      </c>
      <c r="J12" s="77">
        <f t="shared" si="2"/>
        <v>0</v>
      </c>
      <c r="K12" s="8">
        <f t="shared" si="1"/>
        <v>0</v>
      </c>
    </row>
    <row r="13" spans="1:11" x14ac:dyDescent="0.3">
      <c r="A13" s="35"/>
      <c r="B13" s="36" t="s">
        <v>48</v>
      </c>
      <c r="C13" s="40"/>
      <c r="D13" s="37"/>
      <c r="E13" s="36"/>
      <c r="F13" s="38">
        <v>0</v>
      </c>
      <c r="G13" s="39"/>
      <c r="H13" s="39"/>
      <c r="I13" s="54">
        <v>0</v>
      </c>
      <c r="J13" s="77">
        <f t="shared" si="2"/>
        <v>0</v>
      </c>
      <c r="K13" s="8">
        <f t="shared" si="1"/>
        <v>0</v>
      </c>
    </row>
    <row r="14" spans="1:11" x14ac:dyDescent="0.3">
      <c r="A14" s="35"/>
      <c r="B14" s="36" t="s">
        <v>48</v>
      </c>
      <c r="C14" s="40"/>
      <c r="D14" s="37"/>
      <c r="E14" s="36"/>
      <c r="F14" s="38">
        <v>0</v>
      </c>
      <c r="G14" s="39"/>
      <c r="H14" s="39"/>
      <c r="I14" s="54">
        <v>0</v>
      </c>
      <c r="J14" s="77">
        <f t="shared" si="2"/>
        <v>0</v>
      </c>
      <c r="K14" s="8">
        <f t="shared" si="1"/>
        <v>0</v>
      </c>
    </row>
    <row r="15" spans="1:11" x14ac:dyDescent="0.3">
      <c r="A15" s="35"/>
      <c r="B15" s="36" t="s">
        <v>48</v>
      </c>
      <c r="C15" s="37"/>
      <c r="D15" s="37"/>
      <c r="E15" s="36"/>
      <c r="F15" s="38">
        <v>0</v>
      </c>
      <c r="G15" s="39"/>
      <c r="H15" s="39"/>
      <c r="I15" s="54">
        <v>0</v>
      </c>
      <c r="J15" s="77">
        <f t="shared" si="2"/>
        <v>0</v>
      </c>
      <c r="K15" s="8">
        <f t="shared" si="1"/>
        <v>0</v>
      </c>
    </row>
    <row r="16" spans="1:11" x14ac:dyDescent="0.3">
      <c r="A16" s="35"/>
      <c r="B16" s="36" t="s">
        <v>48</v>
      </c>
      <c r="C16" s="40"/>
      <c r="D16" s="37"/>
      <c r="E16" s="36"/>
      <c r="F16" s="38">
        <v>0</v>
      </c>
      <c r="G16" s="39"/>
      <c r="H16" s="39"/>
      <c r="I16" s="54">
        <v>0</v>
      </c>
      <c r="J16" s="77">
        <f t="shared" si="2"/>
        <v>0</v>
      </c>
      <c r="K16" s="8">
        <f t="shared" si="1"/>
        <v>0</v>
      </c>
    </row>
    <row r="17" spans="1:11" x14ac:dyDescent="0.3">
      <c r="A17" s="35"/>
      <c r="B17" s="36" t="s">
        <v>48</v>
      </c>
      <c r="C17" s="40"/>
      <c r="D17" s="37"/>
      <c r="E17" s="36"/>
      <c r="F17" s="38">
        <v>0</v>
      </c>
      <c r="G17" s="39"/>
      <c r="H17" s="39"/>
      <c r="I17" s="54">
        <v>0</v>
      </c>
      <c r="J17" s="77">
        <f t="shared" si="2"/>
        <v>0</v>
      </c>
      <c r="K17" s="8">
        <f t="shared" si="1"/>
        <v>0</v>
      </c>
    </row>
    <row r="18" spans="1:11" x14ac:dyDescent="0.3">
      <c r="A18" s="35"/>
      <c r="B18" s="36" t="s">
        <v>48</v>
      </c>
      <c r="C18" s="40"/>
      <c r="D18" s="37"/>
      <c r="E18" s="36"/>
      <c r="F18" s="38">
        <v>0</v>
      </c>
      <c r="G18" s="39"/>
      <c r="H18" s="39"/>
      <c r="I18" s="54">
        <v>0</v>
      </c>
      <c r="J18" s="77">
        <f t="shared" si="2"/>
        <v>0</v>
      </c>
      <c r="K18" s="8">
        <f t="shared" si="1"/>
        <v>0</v>
      </c>
    </row>
    <row r="19" spans="1:11" x14ac:dyDescent="0.3">
      <c r="A19" s="35"/>
      <c r="B19" s="36" t="s">
        <v>48</v>
      </c>
      <c r="C19" s="40"/>
      <c r="D19" s="37"/>
      <c r="E19" s="36"/>
      <c r="F19" s="38">
        <v>0</v>
      </c>
      <c r="G19" s="39"/>
      <c r="H19" s="39"/>
      <c r="I19" s="54">
        <v>0</v>
      </c>
      <c r="J19" s="77">
        <f t="shared" si="2"/>
        <v>0</v>
      </c>
      <c r="K19" s="8">
        <f t="shared" si="1"/>
        <v>0</v>
      </c>
    </row>
    <row r="20" spans="1:11" x14ac:dyDescent="0.3">
      <c r="A20" s="35"/>
      <c r="B20" s="36" t="s">
        <v>48</v>
      </c>
      <c r="C20" s="40"/>
      <c r="D20" s="37"/>
      <c r="E20" s="36"/>
      <c r="F20" s="38">
        <v>0</v>
      </c>
      <c r="G20" s="39"/>
      <c r="H20" s="39"/>
      <c r="I20" s="54">
        <v>0</v>
      </c>
      <c r="J20" s="77">
        <f t="shared" si="2"/>
        <v>0</v>
      </c>
      <c r="K20" s="8">
        <f t="shared" si="1"/>
        <v>0</v>
      </c>
    </row>
    <row r="21" spans="1:11" x14ac:dyDescent="0.3">
      <c r="A21" s="35"/>
      <c r="B21" s="36" t="s">
        <v>48</v>
      </c>
      <c r="C21" s="40"/>
      <c r="D21" s="37"/>
      <c r="E21" s="36"/>
      <c r="F21" s="38">
        <v>0</v>
      </c>
      <c r="G21" s="39"/>
      <c r="H21" s="39"/>
      <c r="I21" s="54">
        <v>0</v>
      </c>
      <c r="J21" s="77">
        <f t="shared" si="2"/>
        <v>0</v>
      </c>
      <c r="K21" s="8">
        <f t="shared" si="1"/>
        <v>0</v>
      </c>
    </row>
    <row r="22" spans="1:11" x14ac:dyDescent="0.3">
      <c r="A22" s="35"/>
      <c r="B22" s="36" t="s">
        <v>48</v>
      </c>
      <c r="C22" s="40"/>
      <c r="D22" s="37"/>
      <c r="E22" s="36"/>
      <c r="F22" s="38">
        <v>0</v>
      </c>
      <c r="G22" s="39"/>
      <c r="H22" s="39"/>
      <c r="I22" s="54">
        <v>0</v>
      </c>
      <c r="J22" s="77">
        <f t="shared" si="2"/>
        <v>0</v>
      </c>
      <c r="K22" s="8">
        <f t="shared" si="1"/>
        <v>0</v>
      </c>
    </row>
    <row r="23" spans="1:11" x14ac:dyDescent="0.3">
      <c r="A23" s="35"/>
      <c r="B23" s="36" t="s">
        <v>48</v>
      </c>
      <c r="C23" s="37"/>
      <c r="D23" s="37"/>
      <c r="E23" s="36"/>
      <c r="F23" s="38">
        <v>0</v>
      </c>
      <c r="G23" s="39"/>
      <c r="H23" s="39"/>
      <c r="I23" s="54">
        <v>0</v>
      </c>
      <c r="J23" s="77">
        <f t="shared" si="0"/>
        <v>0</v>
      </c>
      <c r="K23" s="8">
        <f t="shared" si="1"/>
        <v>0</v>
      </c>
    </row>
    <row r="24" spans="1:11" x14ac:dyDescent="0.3">
      <c r="A24" s="35"/>
      <c r="B24" s="36" t="s">
        <v>48</v>
      </c>
      <c r="C24" s="40"/>
      <c r="D24" s="37"/>
      <c r="E24" s="36"/>
      <c r="F24" s="38">
        <v>0</v>
      </c>
      <c r="G24" s="39"/>
      <c r="H24" s="39"/>
      <c r="I24" s="54">
        <v>0</v>
      </c>
      <c r="J24" s="77">
        <f t="shared" si="0"/>
        <v>0</v>
      </c>
      <c r="K24" s="8">
        <f t="shared" si="1"/>
        <v>0</v>
      </c>
    </row>
    <row r="25" spans="1:11" x14ac:dyDescent="0.3">
      <c r="A25" s="35"/>
      <c r="B25" s="36" t="s">
        <v>48</v>
      </c>
      <c r="C25" s="40"/>
      <c r="D25" s="37"/>
      <c r="E25" s="36"/>
      <c r="F25" s="38">
        <v>0</v>
      </c>
      <c r="G25" s="39"/>
      <c r="H25" s="39"/>
      <c r="I25" s="54">
        <v>0</v>
      </c>
      <c r="J25" s="77">
        <f t="shared" si="0"/>
        <v>0</v>
      </c>
      <c r="K25" s="8">
        <f t="shared" si="1"/>
        <v>0</v>
      </c>
    </row>
    <row r="26" spans="1:11" x14ac:dyDescent="0.3">
      <c r="A26" s="35"/>
      <c r="B26" s="36" t="s">
        <v>48</v>
      </c>
      <c r="C26" s="40"/>
      <c r="D26" s="37"/>
      <c r="E26" s="36"/>
      <c r="F26" s="38">
        <v>0</v>
      </c>
      <c r="G26" s="39"/>
      <c r="H26" s="39"/>
      <c r="I26" s="54">
        <v>0</v>
      </c>
      <c r="J26" s="77">
        <f t="shared" si="0"/>
        <v>0</v>
      </c>
      <c r="K26" s="8">
        <f t="shared" si="1"/>
        <v>0</v>
      </c>
    </row>
    <row r="27" spans="1:11" x14ac:dyDescent="0.3">
      <c r="A27" s="35"/>
      <c r="B27" s="36" t="s">
        <v>48</v>
      </c>
      <c r="C27" s="37"/>
      <c r="D27" s="37"/>
      <c r="E27" s="36"/>
      <c r="F27" s="38">
        <v>0</v>
      </c>
      <c r="G27" s="39"/>
      <c r="H27" s="39"/>
      <c r="I27" s="54">
        <v>0</v>
      </c>
      <c r="J27" s="77">
        <f t="shared" si="0"/>
        <v>0</v>
      </c>
      <c r="K27" s="8">
        <f t="shared" si="1"/>
        <v>0</v>
      </c>
    </row>
    <row r="28" spans="1:11" x14ac:dyDescent="0.3">
      <c r="A28" s="35"/>
      <c r="B28" s="36" t="s">
        <v>48</v>
      </c>
      <c r="C28" s="40"/>
      <c r="D28" s="37"/>
      <c r="E28" s="36"/>
      <c r="F28" s="38">
        <v>0</v>
      </c>
      <c r="G28" s="39"/>
      <c r="H28" s="39"/>
      <c r="I28" s="54">
        <v>0</v>
      </c>
      <c r="J28" s="77">
        <f t="shared" si="0"/>
        <v>0</v>
      </c>
      <c r="K28" s="8">
        <f t="shared" si="1"/>
        <v>0</v>
      </c>
    </row>
    <row r="29" spans="1:11" x14ac:dyDescent="0.3">
      <c r="A29" s="35"/>
      <c r="B29" s="36" t="s">
        <v>48</v>
      </c>
      <c r="C29" s="40"/>
      <c r="D29" s="37"/>
      <c r="E29" s="36"/>
      <c r="F29" s="38">
        <v>0</v>
      </c>
      <c r="G29" s="39"/>
      <c r="H29" s="39"/>
      <c r="I29" s="54">
        <v>0</v>
      </c>
      <c r="J29" s="77">
        <f t="shared" si="0"/>
        <v>0</v>
      </c>
      <c r="K29" s="8">
        <f t="shared" si="1"/>
        <v>0</v>
      </c>
    </row>
    <row r="30" spans="1:11" x14ac:dyDescent="0.3">
      <c r="A30" s="35"/>
      <c r="B30" s="36" t="s">
        <v>48</v>
      </c>
      <c r="C30" s="40"/>
      <c r="D30" s="37"/>
      <c r="E30" s="36"/>
      <c r="F30" s="38">
        <v>0</v>
      </c>
      <c r="G30" s="39"/>
      <c r="H30" s="39"/>
      <c r="I30" s="54">
        <v>0</v>
      </c>
      <c r="J30" s="77">
        <f t="shared" si="0"/>
        <v>0</v>
      </c>
      <c r="K30" s="8">
        <f t="shared" si="1"/>
        <v>0</v>
      </c>
    </row>
    <row r="31" spans="1:11" x14ac:dyDescent="0.3">
      <c r="A31" s="35"/>
      <c r="B31" s="36" t="s">
        <v>48</v>
      </c>
      <c r="C31" s="40"/>
      <c r="D31" s="37"/>
      <c r="E31" s="36"/>
      <c r="F31" s="38">
        <v>0</v>
      </c>
      <c r="G31" s="39"/>
      <c r="H31" s="39"/>
      <c r="I31" s="54">
        <v>0</v>
      </c>
      <c r="J31" s="77">
        <f t="shared" si="0"/>
        <v>0</v>
      </c>
      <c r="K31" s="8">
        <f t="shared" si="1"/>
        <v>0</v>
      </c>
    </row>
    <row r="32" spans="1:11" x14ac:dyDescent="0.3">
      <c r="A32" s="35"/>
      <c r="B32" s="36" t="s">
        <v>48</v>
      </c>
      <c r="C32" s="40"/>
      <c r="D32" s="37"/>
      <c r="E32" s="36"/>
      <c r="F32" s="38">
        <v>0</v>
      </c>
      <c r="G32" s="39"/>
      <c r="H32" s="39"/>
      <c r="I32" s="54">
        <v>0</v>
      </c>
      <c r="J32" s="77">
        <f t="shared" si="0"/>
        <v>0</v>
      </c>
      <c r="K32" s="8">
        <f t="shared" si="1"/>
        <v>0</v>
      </c>
    </row>
    <row r="33" spans="1:11" x14ac:dyDescent="0.3">
      <c r="A33" s="35"/>
      <c r="B33" s="36" t="s">
        <v>48</v>
      </c>
      <c r="C33" s="40"/>
      <c r="D33" s="37"/>
      <c r="E33" s="36"/>
      <c r="F33" s="38">
        <v>0</v>
      </c>
      <c r="G33" s="39"/>
      <c r="H33" s="39"/>
      <c r="I33" s="54">
        <v>0</v>
      </c>
      <c r="J33" s="77">
        <f t="shared" si="0"/>
        <v>0</v>
      </c>
      <c r="K33" s="8">
        <f t="shared" si="1"/>
        <v>0</v>
      </c>
    </row>
    <row r="34" spans="1:11" x14ac:dyDescent="0.3">
      <c r="A34" s="35"/>
      <c r="B34" s="36" t="s">
        <v>48</v>
      </c>
      <c r="C34" s="40"/>
      <c r="D34" s="37"/>
      <c r="E34" s="36"/>
      <c r="F34" s="38">
        <v>0</v>
      </c>
      <c r="G34" s="39"/>
      <c r="H34" s="39"/>
      <c r="I34" s="54">
        <v>0</v>
      </c>
      <c r="J34" s="77">
        <f t="shared" si="0"/>
        <v>0</v>
      </c>
      <c r="K34" s="8">
        <f t="shared" si="1"/>
        <v>0</v>
      </c>
    </row>
    <row r="35" spans="1:11" x14ac:dyDescent="0.3">
      <c r="A35" s="35"/>
      <c r="B35" s="36" t="s">
        <v>48</v>
      </c>
      <c r="C35" s="40"/>
      <c r="D35" s="37"/>
      <c r="E35" s="36"/>
      <c r="F35" s="38">
        <v>0</v>
      </c>
      <c r="G35" s="39"/>
      <c r="H35" s="39"/>
      <c r="I35" s="54">
        <v>0</v>
      </c>
      <c r="J35" s="77">
        <f t="shared" si="0"/>
        <v>0</v>
      </c>
      <c r="K35" s="8">
        <f t="shared" si="1"/>
        <v>0</v>
      </c>
    </row>
    <row r="36" spans="1:11" x14ac:dyDescent="0.3">
      <c r="A36" s="35"/>
      <c r="B36" s="36" t="s">
        <v>48</v>
      </c>
      <c r="C36" s="40"/>
      <c r="D36" s="37"/>
      <c r="E36" s="36"/>
      <c r="F36" s="38">
        <v>0</v>
      </c>
      <c r="G36" s="39"/>
      <c r="H36" s="39"/>
      <c r="I36" s="54">
        <v>0</v>
      </c>
      <c r="J36" s="77">
        <f t="shared" si="0"/>
        <v>0</v>
      </c>
      <c r="K36" s="8">
        <f t="shared" si="1"/>
        <v>0</v>
      </c>
    </row>
    <row r="37" spans="1:11" x14ac:dyDescent="0.3">
      <c r="A37" s="35"/>
      <c r="B37" s="36" t="s">
        <v>48</v>
      </c>
      <c r="C37" s="40"/>
      <c r="D37" s="37"/>
      <c r="E37" s="36"/>
      <c r="F37" s="38">
        <v>0</v>
      </c>
      <c r="G37" s="39"/>
      <c r="H37" s="39"/>
      <c r="I37" s="54">
        <v>0</v>
      </c>
      <c r="J37" s="77">
        <f t="shared" si="0"/>
        <v>0</v>
      </c>
      <c r="K37" s="8">
        <f t="shared" si="1"/>
        <v>0</v>
      </c>
    </row>
    <row r="38" spans="1:11" x14ac:dyDescent="0.3">
      <c r="A38" s="35"/>
      <c r="B38" s="36" t="s">
        <v>48</v>
      </c>
      <c r="C38" s="41"/>
      <c r="D38" s="41"/>
      <c r="E38" s="36"/>
      <c r="F38" s="38">
        <v>0</v>
      </c>
      <c r="G38" s="39"/>
      <c r="H38" s="39"/>
      <c r="I38" s="54">
        <v>0</v>
      </c>
      <c r="J38" s="77">
        <f t="shared" si="0"/>
        <v>0</v>
      </c>
      <c r="K38" s="8">
        <f t="shared" si="1"/>
        <v>0</v>
      </c>
    </row>
    <row r="39" spans="1:11" x14ac:dyDescent="0.3">
      <c r="A39" s="65"/>
      <c r="B39" s="36" t="s">
        <v>48</v>
      </c>
      <c r="C39" s="66"/>
      <c r="D39" s="67"/>
      <c r="E39" s="67"/>
      <c r="F39" s="38">
        <v>0</v>
      </c>
      <c r="G39" s="39"/>
      <c r="H39" s="39"/>
      <c r="I39" s="54">
        <v>0</v>
      </c>
      <c r="J39" s="77">
        <f t="shared" si="0"/>
        <v>0</v>
      </c>
      <c r="K39" s="8">
        <f t="shared" si="1"/>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a6pWsN7hVvRaEBho6dXvU1Rv9Id0uVhg3jApvFulPkA8iaNt/gs5haHHUF3bk/AhV9jOVevoL7uNdY11kJEjsA==" saltValue="WNbK5fPeZRJV7hK2l0j6Dw==" spinCount="100000" sheet="1" objects="1" scenarios="1"/>
  <protectedRanges>
    <protectedRange sqref="C40:F42 A7:F7 G42:H42 A35:B42 C35:D38 C39:E39 I40:J40 A8:D34 G7:H40" name="Gegevens"/>
    <protectedRange algorithmName="SHA-512" hashValue="xI2049zbCJKfu0GETLE+WWfaMLsBW2vj5OM2gfykE5ArHtGZzNNwvYhXICT9dXMNY495CaVpqHxD33ysI7J2Hg==" saltValue="qDhSGNSmhPxN24xf38BYJQ==" spinCount="100000" sqref="A7:K7" name="Titels"/>
    <protectedRange algorithmName="SHA-512" hashValue="c81rgZlOdrtOaq+b/glXjK3rCt9f1VwbSF5Ow9mQBjLufzEX/SSMPR/KLDbBd0xkqCdIS/Cl+XKRBElLPl8j4Q==" saltValue="glwVRzml0nc+paR6UQi0pw==" spinCount="100000" sqref="I42:J42 K41" name="Totalen"/>
    <protectedRange sqref="G41:H41" name="Gegevens_3"/>
  </protectedRanges>
  <mergeCells count="8">
    <mergeCell ref="B5:C5"/>
    <mergeCell ref="F2:G2"/>
    <mergeCell ref="F3:G3"/>
    <mergeCell ref="F4:G4"/>
    <mergeCell ref="A1:B1"/>
    <mergeCell ref="B2:C2"/>
    <mergeCell ref="B3:C3"/>
    <mergeCell ref="B4:C4"/>
  </mergeCells>
  <phoneticPr fontId="1" type="noConversion"/>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1141C9-B942-4E99-BB1C-D0C011E9D941}">
          <x14:formula1>
            <xm:f>Lijsten!$B$1:$B$5</xm:f>
          </x14:formula1>
          <xm:sqref>B8:B40</xm:sqref>
        </x14:dataValidation>
        <x14:dataValidation type="list" allowBlank="1" showInputMessage="1" showErrorMessage="1" xr:uid="{9D403A04-882D-4A61-8258-77CDBAADEF0D}">
          <x14:formula1>
            <xm:f>Lijsten!$C$1:$C$4</xm:f>
          </x14:formula1>
          <xm:sqref>I8:J39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B994-CFE7-4F29-9C6D-65CD8762D921}">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voornaam202302</v>
      </c>
      <c r="G2" s="101"/>
      <c r="H2" s="52"/>
      <c r="I2" s="6"/>
      <c r="J2" s="6"/>
      <c r="K2" s="49"/>
    </row>
    <row r="3" spans="1:11" x14ac:dyDescent="0.3">
      <c r="A3" s="1"/>
      <c r="B3" s="108" t="str">
        <f>'Personalia en overzicht'!D10</f>
        <v>Straat + nummer</v>
      </c>
      <c r="C3" s="109"/>
      <c r="D3" s="7"/>
      <c r="E3" s="46" t="s">
        <v>55</v>
      </c>
      <c r="F3" s="102" t="s">
        <v>17</v>
      </c>
      <c r="G3" s="103"/>
      <c r="H3" s="50" t="s">
        <v>32</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5SPOnyQu7QCo60/zzVIhSns/fNtftSVLHP1EGZGQ/51zLpNOUPaKFF9VFqnTgMN1ruDdc65rmlZVUe9j1kbB0g==" saltValue="ahhszqgr1apSle580UKwqQ==" spinCount="100000" sheet="1" objects="1" scenarios="1"/>
  <protectedRanges>
    <protectedRange sqref="C39:F39 A35:B39 C35:D38 A42:H42 A8:D34 G8:H39" name="Gegevens_1"/>
    <protectedRange algorithmName="SHA-512" hashValue="c81rgZlOdrtOaq+b/glXjK3rCt9f1VwbSF5Ow9mQBjLufzEX/SSMPR/KLDbBd0xkqCdIS/Cl+XKRBElLPl8j4Q==" saltValue="glwVRzml0nc+paR6UQi0pw==" spinCount="100000" sqref="I42:J42" name="Totalen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C9EB86-ED92-42F1-8611-0314210BA1B7}">
          <x14:formula1>
            <xm:f>Lijsten!$B$1:$B$5</xm:f>
          </x14:formula1>
          <xm:sqref>B8:B40</xm:sqref>
        </x14:dataValidation>
        <x14:dataValidation type="list" allowBlank="1" showInputMessage="1" showErrorMessage="1" xr:uid="{E371BB7C-07B6-47B3-8D37-1546E1C00D40}">
          <x14:formula1>
            <xm:f>Lijsten!$C$1:$C$4</xm:f>
          </x14:formula1>
          <xm:sqref>I8:J39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C46C-87D5-42D6-89FE-6CD8A65A235A}">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voornaam202303</v>
      </c>
      <c r="G2" s="101"/>
      <c r="H2" s="52"/>
      <c r="I2" s="6"/>
      <c r="J2" s="6"/>
      <c r="K2" s="49"/>
    </row>
    <row r="3" spans="1:11" x14ac:dyDescent="0.3">
      <c r="A3" s="1"/>
      <c r="B3" s="108" t="str">
        <f>'Personalia en overzicht'!D10</f>
        <v>Straat + nummer</v>
      </c>
      <c r="C3" s="109"/>
      <c r="D3" s="7"/>
      <c r="E3" s="46" t="s">
        <v>55</v>
      </c>
      <c r="F3" s="102" t="s">
        <v>18</v>
      </c>
      <c r="G3" s="103"/>
      <c r="H3" s="50" t="s">
        <v>33</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E7qT5NNGYnK7QN1dtdbEN+nIlZLyHJnVSWlZjx+JcSYSTpOF0tJyHZOg+hLdergvWDCiQuXoyB+dX5p21/jxnA==" saltValue="y5McVlXiQ+iPglMBxi4qNg=="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BF56F6-9336-43CF-8DA4-DF939423A00D}">
          <x14:formula1>
            <xm:f>Lijsten!$B$1:$B$5</xm:f>
          </x14:formula1>
          <xm:sqref>B8:B40</xm:sqref>
        </x14:dataValidation>
        <x14:dataValidation type="list" allowBlank="1" showInputMessage="1" showErrorMessage="1" xr:uid="{F3D30BCB-E705-493F-AC06-2C448883D72B}">
          <x14:formula1>
            <xm:f>Lijsten!$C$1:$C$4</xm:f>
          </x14:formula1>
          <xm:sqref>I8:J39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876B-C996-4FA5-BCF4-11037F1E2086}">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voornaam202304</v>
      </c>
      <c r="G2" s="101"/>
      <c r="H2" s="52"/>
      <c r="I2" s="6"/>
      <c r="J2" s="6"/>
      <c r="K2" s="49"/>
    </row>
    <row r="3" spans="1:11" x14ac:dyDescent="0.3">
      <c r="A3" s="1"/>
      <c r="B3" s="108" t="str">
        <f>'Personalia en overzicht'!D10</f>
        <v>Straat + nummer</v>
      </c>
      <c r="C3" s="109"/>
      <c r="D3" s="7"/>
      <c r="E3" s="46" t="s">
        <v>55</v>
      </c>
      <c r="F3" s="102" t="s">
        <v>19</v>
      </c>
      <c r="G3" s="103"/>
      <c r="H3" s="50" t="s">
        <v>34</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OcIs+g8lH+ptvEC1ihgWIzQC5SqwsDsh4fKF7nw4nGOZqdtE0yGdoTKw/kzjdBeoleHLWLtwokRsXFoXrLouXw==" saltValue="2Q4mZcMli7IEfh/OmUEx2A=="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FA333B-C2DE-4488-BAB9-40F4277633CF}">
          <x14:formula1>
            <xm:f>Lijsten!$B$1:$B$5</xm:f>
          </x14:formula1>
          <xm:sqref>B8:B40</xm:sqref>
        </x14:dataValidation>
        <x14:dataValidation type="list" allowBlank="1" showInputMessage="1" showErrorMessage="1" xr:uid="{6C1B3F5A-081A-430C-9C32-6B3499A06616}">
          <x14:formula1>
            <xm:f>Lijsten!$C$1:$C$4</xm:f>
          </x14:formula1>
          <xm:sqref>I8:J39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ED3-5D52-4453-AC6C-6EECE9C9E7B0}">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voornaam202305</v>
      </c>
      <c r="G2" s="101"/>
      <c r="H2" s="52"/>
      <c r="I2" s="6"/>
      <c r="J2" s="6"/>
      <c r="K2" s="49"/>
    </row>
    <row r="3" spans="1:11" x14ac:dyDescent="0.3">
      <c r="A3" s="1"/>
      <c r="B3" s="108" t="str">
        <f>'Personalia en overzicht'!D10</f>
        <v>Straat + nummer</v>
      </c>
      <c r="C3" s="109"/>
      <c r="D3" s="7"/>
      <c r="E3" s="46" t="s">
        <v>55</v>
      </c>
      <c r="F3" s="102" t="s">
        <v>20</v>
      </c>
      <c r="G3" s="103"/>
      <c r="H3" s="50" t="s">
        <v>35</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MERmrjV7bcep2pneKxeY2CKbjTkNpU95bY+7z3QIFlo73tBvR/7vr/hS5RtcKejkhN9yJ1Zkh5xdiNOcCs7Vyw==" saltValue="0oWAP/FLWKeA1pZpIDxz2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2F2FF-F475-405C-9736-23B0A2DFD431}">
          <x14:formula1>
            <xm:f>Lijsten!$B$1:$B$5</xm:f>
          </x14:formula1>
          <xm:sqref>B8:B40</xm:sqref>
        </x14:dataValidation>
        <x14:dataValidation type="list" allowBlank="1" showInputMessage="1" showErrorMessage="1" xr:uid="{3D3EEDC2-E524-4142-8DA4-B9E5B58062E4}">
          <x14:formula1>
            <xm:f>Lijsten!$C$1:$C$4</xm:f>
          </x14:formula1>
          <xm:sqref>I8:J39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1885-B00C-43B2-90BF-314B8FE5F88A}">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voornaam202306</v>
      </c>
      <c r="G2" s="101"/>
      <c r="H2" s="52"/>
      <c r="I2" s="6"/>
      <c r="J2" s="6"/>
      <c r="K2" s="49"/>
    </row>
    <row r="3" spans="1:11" x14ac:dyDescent="0.3">
      <c r="A3" s="1"/>
      <c r="B3" s="108" t="str">
        <f>'Personalia en overzicht'!D10</f>
        <v>Straat + nummer</v>
      </c>
      <c r="C3" s="109"/>
      <c r="D3" s="7"/>
      <c r="E3" s="46" t="s">
        <v>55</v>
      </c>
      <c r="F3" s="102" t="s">
        <v>21</v>
      </c>
      <c r="G3" s="103"/>
      <c r="H3" s="50" t="s">
        <v>36</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FC7OKONDg8CNLL7WRxvzP20cC/RsreXkmxoT9hpXCT4skXx6jt7vqLMp0dKNIiz+nmVIMkL/IndKDSGZmiuHSg==" saltValue="kbFDxOUoD8SeTpf7VAMxz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335211-EE41-4A56-BD80-4DC9BC4FD4D7}">
          <x14:formula1>
            <xm:f>Lijsten!$B$1:$B$5</xm:f>
          </x14:formula1>
          <xm:sqref>B8:B40</xm:sqref>
        </x14:dataValidation>
        <x14:dataValidation type="list" allowBlank="1" showInputMessage="1" showErrorMessage="1" xr:uid="{8B0434EA-E532-4DF5-9BEC-4C8BE5DC2654}">
          <x14:formula1>
            <xm:f>Lijsten!$C$1:$C$4</xm:f>
          </x14:formula1>
          <xm:sqref>I8:J39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14E-CD7E-41E3-9045-4EB160BD2B10}">
  <dimension ref="A1:K42"/>
  <sheetViews>
    <sheetView zoomScaleNormal="100" zoomScaleSheetLayoutView="85" zoomScalePageLayoutView="70" workbookViewId="0">
      <selection activeCell="I8" sqref="I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voornaam202307</v>
      </c>
      <c r="G2" s="101"/>
      <c r="H2" s="52"/>
      <c r="I2" s="6"/>
      <c r="J2" s="6"/>
      <c r="K2" s="49"/>
    </row>
    <row r="3" spans="1:11" x14ac:dyDescent="0.3">
      <c r="A3" s="1"/>
      <c r="B3" s="108" t="str">
        <f>'Personalia en overzicht'!D10</f>
        <v>Straat + nummer</v>
      </c>
      <c r="C3" s="109"/>
      <c r="D3" s="7"/>
      <c r="E3" s="46" t="s">
        <v>55</v>
      </c>
      <c r="F3" s="102" t="s">
        <v>22</v>
      </c>
      <c r="G3" s="103"/>
      <c r="H3" s="50" t="s">
        <v>37</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5vJwEjD3EY0672f1c20tNPr/zvp5yt0nwTU8CfBFwJP8sttvhQ/tAcuRrrnak0J82gbK0EFMZnnyFfokgTgtfQ==" saltValue="PVOPATVI4l5TKmnM6PLUb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088F52-B6AA-496C-9D4C-604F8A0F3D65}">
          <x14:formula1>
            <xm:f>Lijsten!$B$1:$B$5</xm:f>
          </x14:formula1>
          <xm:sqref>B8:B40</xm:sqref>
        </x14:dataValidation>
        <x14:dataValidation type="list" allowBlank="1" showInputMessage="1" showErrorMessage="1" xr:uid="{D0FF4952-DF81-467D-BDDA-61F98605B1FE}">
          <x14:formula1>
            <xm:f>Lijsten!$D$1:$D$4</xm:f>
          </x14:formula1>
          <xm:sqref>I8:J39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692-2972-4EC6-9578-A8F8042FC034}">
  <dimension ref="A1:K42"/>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04" t="s">
        <v>43</v>
      </c>
      <c r="B1" s="105"/>
      <c r="C1" s="48"/>
      <c r="D1" s="48"/>
      <c r="E1" s="48"/>
      <c r="F1" s="48"/>
      <c r="G1" s="48"/>
      <c r="H1" s="48"/>
      <c r="I1" s="21"/>
      <c r="J1" s="21"/>
      <c r="K1" s="22"/>
    </row>
    <row r="2" spans="1:11" ht="23.4" x14ac:dyDescent="0.45">
      <c r="A2" s="43"/>
      <c r="B2" s="106" t="str">
        <f>CONCATENATE('Personalia en overzicht'!D8," ",'Personalia en overzicht'!D9)</f>
        <v>naam voornaam</v>
      </c>
      <c r="C2" s="107"/>
      <c r="D2" s="6"/>
      <c r="E2" s="45" t="s">
        <v>54</v>
      </c>
      <c r="F2" s="100" t="str">
        <f>CONCATENATE(B2,C2,F4,H3)</f>
        <v>naam voornaam202308</v>
      </c>
      <c r="G2" s="101"/>
      <c r="H2" s="52"/>
      <c r="I2" s="6"/>
      <c r="J2" s="6"/>
      <c r="K2" s="49"/>
    </row>
    <row r="3" spans="1:11" x14ac:dyDescent="0.3">
      <c r="A3" s="1"/>
      <c r="B3" s="108" t="str">
        <f>'Personalia en overzicht'!D10</f>
        <v>Straat + nummer</v>
      </c>
      <c r="C3" s="109"/>
      <c r="D3" s="7"/>
      <c r="E3" s="46" t="s">
        <v>55</v>
      </c>
      <c r="F3" s="102" t="s">
        <v>23</v>
      </c>
      <c r="G3" s="103"/>
      <c r="H3" s="50" t="s">
        <v>38</v>
      </c>
      <c r="K3" s="2"/>
    </row>
    <row r="4" spans="1:11" x14ac:dyDescent="0.3">
      <c r="A4" s="1"/>
      <c r="B4" s="108" t="str">
        <f>CONCATENATE('Personalia en overzicht'!D11,'Personalia en overzicht'!D12)</f>
        <v>postcodegemeente</v>
      </c>
      <c r="C4" s="109"/>
      <c r="D4" s="7"/>
      <c r="E4" s="46" t="s">
        <v>56</v>
      </c>
      <c r="F4" s="102">
        <f>'Personalia en overzicht'!D3</f>
        <v>2023</v>
      </c>
      <c r="G4" s="103"/>
      <c r="H4" s="53"/>
      <c r="K4" s="2"/>
    </row>
    <row r="5" spans="1:11" ht="15" thickBot="1" x14ac:dyDescent="0.35">
      <c r="A5" s="1"/>
      <c r="B5" s="98" t="str">
        <f>'Personalia en overzicht'!D14</f>
        <v>BEXX XXXX XXXX XXXX</v>
      </c>
      <c r="C5" s="99"/>
      <c r="D5" s="7"/>
      <c r="E5" s="47" t="s">
        <v>65</v>
      </c>
      <c r="F5" s="80" t="str">
        <f>'Personalia en overzicht'!D16</f>
        <v>Vrijwilliger</v>
      </c>
      <c r="G5" s="78"/>
      <c r="H5" s="7"/>
      <c r="K5" s="2"/>
    </row>
    <row r="6" spans="1:11" ht="15" thickBot="1" x14ac:dyDescent="0.35">
      <c r="A6" s="3"/>
      <c r="B6" s="4"/>
      <c r="C6" s="4"/>
      <c r="D6" s="4"/>
      <c r="E6" s="4"/>
      <c r="F6" s="4"/>
      <c r="G6" s="4"/>
      <c r="H6" s="4"/>
      <c r="I6" s="4"/>
      <c r="J6" s="4"/>
      <c r="K6" s="5"/>
    </row>
    <row r="7" spans="1:11" ht="62.4" customHeight="1" x14ac:dyDescent="0.3">
      <c r="A7" s="57" t="s">
        <v>0</v>
      </c>
      <c r="B7" s="58" t="s">
        <v>1</v>
      </c>
      <c r="C7" s="59" t="s">
        <v>52</v>
      </c>
      <c r="D7" s="59" t="s">
        <v>53</v>
      </c>
      <c r="E7" s="58" t="s">
        <v>2</v>
      </c>
      <c r="F7" s="59" t="s">
        <v>29</v>
      </c>
      <c r="G7" s="59" t="s">
        <v>66</v>
      </c>
      <c r="H7" s="59" t="s">
        <v>67</v>
      </c>
      <c r="I7" s="59" t="s">
        <v>51</v>
      </c>
      <c r="J7" s="59" t="s">
        <v>64</v>
      </c>
      <c r="K7" s="60" t="s">
        <v>49</v>
      </c>
    </row>
    <row r="8" spans="1:11" x14ac:dyDescent="0.3">
      <c r="A8" s="35"/>
      <c r="B8" s="36" t="s">
        <v>48</v>
      </c>
      <c r="C8" s="37"/>
      <c r="D8" s="37"/>
      <c r="E8" s="36"/>
      <c r="F8" s="38">
        <v>0</v>
      </c>
      <c r="G8" s="39"/>
      <c r="H8" s="39"/>
      <c r="I8" s="54">
        <v>0</v>
      </c>
      <c r="J8" s="77">
        <f>(G8+H8)*I8</f>
        <v>0</v>
      </c>
      <c r="K8" s="8">
        <f t="shared" ref="K8:K39" si="0">F8+((G8+H8)*I8)</f>
        <v>0</v>
      </c>
    </row>
    <row r="9" spans="1:11" x14ac:dyDescent="0.3">
      <c r="A9" s="35"/>
      <c r="B9" s="36" t="s">
        <v>48</v>
      </c>
      <c r="C9" s="37"/>
      <c r="D9" s="37"/>
      <c r="E9" s="36"/>
      <c r="F9" s="38">
        <v>0</v>
      </c>
      <c r="G9" s="39"/>
      <c r="H9" s="39"/>
      <c r="I9" s="54">
        <v>0</v>
      </c>
      <c r="J9" s="77">
        <f t="shared" ref="J9:J39" si="1">(G9+H9)*I9</f>
        <v>0</v>
      </c>
      <c r="K9" s="8">
        <f t="shared" si="0"/>
        <v>0</v>
      </c>
    </row>
    <row r="10" spans="1:11" x14ac:dyDescent="0.3">
      <c r="A10" s="35"/>
      <c r="B10" s="36" t="s">
        <v>48</v>
      </c>
      <c r="C10" s="36"/>
      <c r="D10" s="37"/>
      <c r="E10" s="36"/>
      <c r="F10" s="38">
        <v>0</v>
      </c>
      <c r="G10" s="39"/>
      <c r="H10" s="39"/>
      <c r="I10" s="54">
        <v>0</v>
      </c>
      <c r="J10" s="77">
        <f t="shared" si="1"/>
        <v>0</v>
      </c>
      <c r="K10" s="8">
        <f t="shared" si="0"/>
        <v>0</v>
      </c>
    </row>
    <row r="11" spans="1:11" x14ac:dyDescent="0.3">
      <c r="A11" s="35"/>
      <c r="B11" s="36" t="s">
        <v>48</v>
      </c>
      <c r="C11" s="37"/>
      <c r="D11" s="37"/>
      <c r="E11" s="36"/>
      <c r="F11" s="38">
        <v>0</v>
      </c>
      <c r="G11" s="39"/>
      <c r="H11" s="39"/>
      <c r="I11" s="54">
        <v>0</v>
      </c>
      <c r="J11" s="77">
        <f t="shared" ref="J11:J22" si="2">(G11+H11)*I11</f>
        <v>0</v>
      </c>
      <c r="K11" s="8">
        <f t="shared" si="0"/>
        <v>0</v>
      </c>
    </row>
    <row r="12" spans="1:11" x14ac:dyDescent="0.3">
      <c r="A12" s="35"/>
      <c r="B12" s="36" t="s">
        <v>48</v>
      </c>
      <c r="C12" s="40"/>
      <c r="D12" s="37"/>
      <c r="E12" s="36"/>
      <c r="F12" s="38">
        <v>0</v>
      </c>
      <c r="G12" s="39"/>
      <c r="H12" s="39"/>
      <c r="I12" s="54">
        <v>0</v>
      </c>
      <c r="J12" s="77">
        <f t="shared" si="2"/>
        <v>0</v>
      </c>
      <c r="K12" s="8">
        <f t="shared" si="0"/>
        <v>0</v>
      </c>
    </row>
    <row r="13" spans="1:11" x14ac:dyDescent="0.3">
      <c r="A13" s="35"/>
      <c r="B13" s="36" t="s">
        <v>48</v>
      </c>
      <c r="C13" s="40"/>
      <c r="D13" s="37"/>
      <c r="E13" s="36"/>
      <c r="F13" s="38">
        <v>0</v>
      </c>
      <c r="G13" s="39"/>
      <c r="H13" s="39"/>
      <c r="I13" s="54">
        <v>0</v>
      </c>
      <c r="J13" s="77">
        <f t="shared" si="2"/>
        <v>0</v>
      </c>
      <c r="K13" s="8">
        <f t="shared" si="0"/>
        <v>0</v>
      </c>
    </row>
    <row r="14" spans="1:11" x14ac:dyDescent="0.3">
      <c r="A14" s="35"/>
      <c r="B14" s="36" t="s">
        <v>48</v>
      </c>
      <c r="C14" s="40"/>
      <c r="D14" s="37"/>
      <c r="E14" s="36"/>
      <c r="F14" s="38">
        <v>0</v>
      </c>
      <c r="G14" s="39"/>
      <c r="H14" s="39"/>
      <c r="I14" s="54">
        <v>0</v>
      </c>
      <c r="J14" s="77">
        <f t="shared" si="2"/>
        <v>0</v>
      </c>
      <c r="K14" s="8">
        <f t="shared" si="0"/>
        <v>0</v>
      </c>
    </row>
    <row r="15" spans="1:11" x14ac:dyDescent="0.3">
      <c r="A15" s="35"/>
      <c r="B15" s="36" t="s">
        <v>48</v>
      </c>
      <c r="C15" s="37"/>
      <c r="D15" s="37"/>
      <c r="E15" s="36"/>
      <c r="F15" s="38">
        <v>0</v>
      </c>
      <c r="G15" s="39"/>
      <c r="H15" s="39"/>
      <c r="I15" s="54">
        <v>0</v>
      </c>
      <c r="J15" s="77">
        <f t="shared" si="2"/>
        <v>0</v>
      </c>
      <c r="K15" s="8">
        <f t="shared" si="0"/>
        <v>0</v>
      </c>
    </row>
    <row r="16" spans="1:11" x14ac:dyDescent="0.3">
      <c r="A16" s="35"/>
      <c r="B16" s="36" t="s">
        <v>48</v>
      </c>
      <c r="C16" s="40"/>
      <c r="D16" s="37"/>
      <c r="E16" s="36"/>
      <c r="F16" s="38">
        <v>0</v>
      </c>
      <c r="G16" s="39"/>
      <c r="H16" s="39"/>
      <c r="I16" s="54">
        <v>0</v>
      </c>
      <c r="J16" s="77">
        <f t="shared" si="2"/>
        <v>0</v>
      </c>
      <c r="K16" s="8">
        <f t="shared" si="0"/>
        <v>0</v>
      </c>
    </row>
    <row r="17" spans="1:11" x14ac:dyDescent="0.3">
      <c r="A17" s="35"/>
      <c r="B17" s="36" t="s">
        <v>48</v>
      </c>
      <c r="C17" s="40"/>
      <c r="D17" s="37"/>
      <c r="E17" s="36"/>
      <c r="F17" s="38">
        <v>0</v>
      </c>
      <c r="G17" s="39"/>
      <c r="H17" s="39"/>
      <c r="I17" s="54">
        <v>0</v>
      </c>
      <c r="J17" s="77">
        <f t="shared" si="2"/>
        <v>0</v>
      </c>
      <c r="K17" s="8">
        <f t="shared" si="0"/>
        <v>0</v>
      </c>
    </row>
    <row r="18" spans="1:11" x14ac:dyDescent="0.3">
      <c r="A18" s="35"/>
      <c r="B18" s="36" t="s">
        <v>48</v>
      </c>
      <c r="C18" s="40"/>
      <c r="D18" s="37"/>
      <c r="E18" s="36"/>
      <c r="F18" s="38">
        <v>0</v>
      </c>
      <c r="G18" s="39"/>
      <c r="H18" s="39"/>
      <c r="I18" s="54">
        <v>0</v>
      </c>
      <c r="J18" s="77">
        <f t="shared" si="2"/>
        <v>0</v>
      </c>
      <c r="K18" s="8">
        <f t="shared" si="0"/>
        <v>0</v>
      </c>
    </row>
    <row r="19" spans="1:11" x14ac:dyDescent="0.3">
      <c r="A19" s="35"/>
      <c r="B19" s="36" t="s">
        <v>48</v>
      </c>
      <c r="C19" s="40"/>
      <c r="D19" s="37"/>
      <c r="E19" s="36"/>
      <c r="F19" s="38">
        <v>0</v>
      </c>
      <c r="G19" s="39"/>
      <c r="H19" s="39"/>
      <c r="I19" s="54">
        <v>0</v>
      </c>
      <c r="J19" s="77">
        <f t="shared" si="2"/>
        <v>0</v>
      </c>
      <c r="K19" s="8">
        <f t="shared" si="0"/>
        <v>0</v>
      </c>
    </row>
    <row r="20" spans="1:11" x14ac:dyDescent="0.3">
      <c r="A20" s="35"/>
      <c r="B20" s="36" t="s">
        <v>48</v>
      </c>
      <c r="C20" s="40"/>
      <c r="D20" s="37"/>
      <c r="E20" s="36"/>
      <c r="F20" s="38">
        <v>0</v>
      </c>
      <c r="G20" s="39"/>
      <c r="H20" s="39"/>
      <c r="I20" s="54">
        <v>0</v>
      </c>
      <c r="J20" s="77">
        <f t="shared" si="2"/>
        <v>0</v>
      </c>
      <c r="K20" s="8">
        <f t="shared" si="0"/>
        <v>0</v>
      </c>
    </row>
    <row r="21" spans="1:11" x14ac:dyDescent="0.3">
      <c r="A21" s="35"/>
      <c r="B21" s="36" t="s">
        <v>48</v>
      </c>
      <c r="C21" s="40"/>
      <c r="D21" s="37"/>
      <c r="E21" s="36"/>
      <c r="F21" s="38">
        <v>0</v>
      </c>
      <c r="G21" s="39"/>
      <c r="H21" s="39"/>
      <c r="I21" s="54">
        <v>0</v>
      </c>
      <c r="J21" s="77">
        <f t="shared" si="2"/>
        <v>0</v>
      </c>
      <c r="K21" s="8">
        <f t="shared" si="0"/>
        <v>0</v>
      </c>
    </row>
    <row r="22" spans="1:11" x14ac:dyDescent="0.3">
      <c r="A22" s="35"/>
      <c r="B22" s="36" t="s">
        <v>48</v>
      </c>
      <c r="C22" s="40"/>
      <c r="D22" s="37"/>
      <c r="E22" s="36"/>
      <c r="F22" s="38">
        <v>0</v>
      </c>
      <c r="G22" s="39"/>
      <c r="H22" s="39"/>
      <c r="I22" s="54">
        <v>0</v>
      </c>
      <c r="J22" s="77">
        <f t="shared" si="2"/>
        <v>0</v>
      </c>
      <c r="K22" s="8">
        <f t="shared" si="0"/>
        <v>0</v>
      </c>
    </row>
    <row r="23" spans="1:11" x14ac:dyDescent="0.3">
      <c r="A23" s="35"/>
      <c r="B23" s="36" t="s">
        <v>48</v>
      </c>
      <c r="C23" s="37"/>
      <c r="D23" s="37"/>
      <c r="E23" s="36"/>
      <c r="F23" s="38">
        <v>0</v>
      </c>
      <c r="G23" s="39"/>
      <c r="H23" s="39"/>
      <c r="I23" s="54">
        <v>0</v>
      </c>
      <c r="J23" s="77">
        <f t="shared" si="1"/>
        <v>0</v>
      </c>
      <c r="K23" s="8">
        <f t="shared" si="0"/>
        <v>0</v>
      </c>
    </row>
    <row r="24" spans="1:11" x14ac:dyDescent="0.3">
      <c r="A24" s="35"/>
      <c r="B24" s="36" t="s">
        <v>48</v>
      </c>
      <c r="C24" s="40"/>
      <c r="D24" s="37"/>
      <c r="E24" s="36"/>
      <c r="F24" s="38">
        <v>0</v>
      </c>
      <c r="G24" s="39"/>
      <c r="H24" s="39"/>
      <c r="I24" s="54">
        <v>0</v>
      </c>
      <c r="J24" s="77">
        <f t="shared" si="1"/>
        <v>0</v>
      </c>
      <c r="K24" s="8">
        <f t="shared" si="0"/>
        <v>0</v>
      </c>
    </row>
    <row r="25" spans="1:11" x14ac:dyDescent="0.3">
      <c r="A25" s="35"/>
      <c r="B25" s="36" t="s">
        <v>48</v>
      </c>
      <c r="C25" s="40"/>
      <c r="D25" s="37"/>
      <c r="E25" s="36"/>
      <c r="F25" s="38">
        <v>0</v>
      </c>
      <c r="G25" s="39"/>
      <c r="H25" s="39"/>
      <c r="I25" s="54">
        <v>0</v>
      </c>
      <c r="J25" s="77">
        <f t="shared" si="1"/>
        <v>0</v>
      </c>
      <c r="K25" s="8">
        <f t="shared" si="0"/>
        <v>0</v>
      </c>
    </row>
    <row r="26" spans="1:11" x14ac:dyDescent="0.3">
      <c r="A26" s="35"/>
      <c r="B26" s="36" t="s">
        <v>48</v>
      </c>
      <c r="C26" s="40"/>
      <c r="D26" s="37"/>
      <c r="E26" s="36"/>
      <c r="F26" s="38">
        <v>0</v>
      </c>
      <c r="G26" s="39"/>
      <c r="H26" s="39"/>
      <c r="I26" s="54">
        <v>0</v>
      </c>
      <c r="J26" s="77">
        <f t="shared" si="1"/>
        <v>0</v>
      </c>
      <c r="K26" s="8">
        <f t="shared" si="0"/>
        <v>0</v>
      </c>
    </row>
    <row r="27" spans="1:11" x14ac:dyDescent="0.3">
      <c r="A27" s="35"/>
      <c r="B27" s="36" t="s">
        <v>48</v>
      </c>
      <c r="C27" s="37"/>
      <c r="D27" s="37"/>
      <c r="E27" s="36"/>
      <c r="F27" s="38">
        <v>0</v>
      </c>
      <c r="G27" s="39"/>
      <c r="H27" s="39"/>
      <c r="I27" s="54">
        <v>0</v>
      </c>
      <c r="J27" s="77">
        <f t="shared" si="1"/>
        <v>0</v>
      </c>
      <c r="K27" s="8">
        <f t="shared" si="0"/>
        <v>0</v>
      </c>
    </row>
    <row r="28" spans="1:11" x14ac:dyDescent="0.3">
      <c r="A28" s="35"/>
      <c r="B28" s="36" t="s">
        <v>48</v>
      </c>
      <c r="C28" s="40"/>
      <c r="D28" s="37"/>
      <c r="E28" s="36"/>
      <c r="F28" s="38">
        <v>0</v>
      </c>
      <c r="G28" s="39"/>
      <c r="H28" s="39"/>
      <c r="I28" s="54">
        <v>0</v>
      </c>
      <c r="J28" s="77">
        <f t="shared" si="1"/>
        <v>0</v>
      </c>
      <c r="K28" s="8">
        <f t="shared" si="0"/>
        <v>0</v>
      </c>
    </row>
    <row r="29" spans="1:11" x14ac:dyDescent="0.3">
      <c r="A29" s="35"/>
      <c r="B29" s="36" t="s">
        <v>48</v>
      </c>
      <c r="C29" s="40"/>
      <c r="D29" s="37"/>
      <c r="E29" s="36"/>
      <c r="F29" s="38">
        <v>0</v>
      </c>
      <c r="G29" s="39"/>
      <c r="H29" s="39"/>
      <c r="I29" s="54">
        <v>0</v>
      </c>
      <c r="J29" s="77">
        <f t="shared" si="1"/>
        <v>0</v>
      </c>
      <c r="K29" s="8">
        <f t="shared" si="0"/>
        <v>0</v>
      </c>
    </row>
    <row r="30" spans="1:11" x14ac:dyDescent="0.3">
      <c r="A30" s="35"/>
      <c r="B30" s="36" t="s">
        <v>48</v>
      </c>
      <c r="C30" s="40"/>
      <c r="D30" s="37"/>
      <c r="E30" s="36"/>
      <c r="F30" s="38">
        <v>0</v>
      </c>
      <c r="G30" s="39"/>
      <c r="H30" s="39"/>
      <c r="I30" s="54">
        <v>0</v>
      </c>
      <c r="J30" s="77">
        <f t="shared" si="1"/>
        <v>0</v>
      </c>
      <c r="K30" s="8">
        <f t="shared" si="0"/>
        <v>0</v>
      </c>
    </row>
    <row r="31" spans="1:11" x14ac:dyDescent="0.3">
      <c r="A31" s="35"/>
      <c r="B31" s="36" t="s">
        <v>48</v>
      </c>
      <c r="C31" s="40"/>
      <c r="D31" s="37"/>
      <c r="E31" s="36"/>
      <c r="F31" s="38">
        <v>0</v>
      </c>
      <c r="G31" s="39"/>
      <c r="H31" s="39"/>
      <c r="I31" s="54">
        <v>0</v>
      </c>
      <c r="J31" s="77">
        <f t="shared" si="1"/>
        <v>0</v>
      </c>
      <c r="K31" s="8">
        <f t="shared" si="0"/>
        <v>0</v>
      </c>
    </row>
    <row r="32" spans="1:11" x14ac:dyDescent="0.3">
      <c r="A32" s="35"/>
      <c r="B32" s="36" t="s">
        <v>48</v>
      </c>
      <c r="C32" s="40"/>
      <c r="D32" s="37"/>
      <c r="E32" s="36"/>
      <c r="F32" s="38">
        <v>0</v>
      </c>
      <c r="G32" s="39"/>
      <c r="H32" s="39"/>
      <c r="I32" s="54">
        <v>0</v>
      </c>
      <c r="J32" s="77">
        <f t="shared" si="1"/>
        <v>0</v>
      </c>
      <c r="K32" s="8">
        <f t="shared" si="0"/>
        <v>0</v>
      </c>
    </row>
    <row r="33" spans="1:11" x14ac:dyDescent="0.3">
      <c r="A33" s="35"/>
      <c r="B33" s="36" t="s">
        <v>48</v>
      </c>
      <c r="C33" s="40"/>
      <c r="D33" s="37"/>
      <c r="E33" s="36"/>
      <c r="F33" s="38">
        <v>0</v>
      </c>
      <c r="G33" s="39"/>
      <c r="H33" s="39"/>
      <c r="I33" s="54">
        <v>0</v>
      </c>
      <c r="J33" s="77">
        <f t="shared" si="1"/>
        <v>0</v>
      </c>
      <c r="K33" s="8">
        <f t="shared" si="0"/>
        <v>0</v>
      </c>
    </row>
    <row r="34" spans="1:11" x14ac:dyDescent="0.3">
      <c r="A34" s="35"/>
      <c r="B34" s="36" t="s">
        <v>48</v>
      </c>
      <c r="C34" s="40"/>
      <c r="D34" s="37"/>
      <c r="E34" s="36"/>
      <c r="F34" s="38">
        <v>0</v>
      </c>
      <c r="G34" s="39"/>
      <c r="H34" s="39"/>
      <c r="I34" s="54">
        <v>0</v>
      </c>
      <c r="J34" s="77">
        <f t="shared" si="1"/>
        <v>0</v>
      </c>
      <c r="K34" s="8">
        <f t="shared" si="0"/>
        <v>0</v>
      </c>
    </row>
    <row r="35" spans="1:11" x14ac:dyDescent="0.3">
      <c r="A35" s="65"/>
      <c r="B35" s="36" t="s">
        <v>48</v>
      </c>
      <c r="C35" s="40"/>
      <c r="D35" s="37"/>
      <c r="E35" s="36"/>
      <c r="F35" s="38">
        <v>0</v>
      </c>
      <c r="G35" s="39"/>
      <c r="H35" s="39"/>
      <c r="I35" s="54">
        <v>0</v>
      </c>
      <c r="J35" s="77">
        <f t="shared" si="1"/>
        <v>0</v>
      </c>
      <c r="K35" s="8">
        <f t="shared" si="0"/>
        <v>0</v>
      </c>
    </row>
    <row r="36" spans="1:11" x14ac:dyDescent="0.3">
      <c r="A36" s="65"/>
      <c r="B36" s="36" t="s">
        <v>48</v>
      </c>
      <c r="C36" s="40"/>
      <c r="D36" s="37"/>
      <c r="E36" s="36"/>
      <c r="F36" s="38">
        <v>0</v>
      </c>
      <c r="G36" s="39"/>
      <c r="H36" s="39"/>
      <c r="I36" s="54">
        <v>0</v>
      </c>
      <c r="J36" s="77">
        <f t="shared" si="1"/>
        <v>0</v>
      </c>
      <c r="K36" s="8">
        <f t="shared" si="0"/>
        <v>0</v>
      </c>
    </row>
    <row r="37" spans="1:11" x14ac:dyDescent="0.3">
      <c r="A37" s="65"/>
      <c r="B37" s="36" t="s">
        <v>48</v>
      </c>
      <c r="C37" s="40"/>
      <c r="D37" s="37"/>
      <c r="E37" s="36"/>
      <c r="F37" s="38">
        <v>0</v>
      </c>
      <c r="G37" s="39"/>
      <c r="H37" s="39"/>
      <c r="I37" s="54">
        <v>0</v>
      </c>
      <c r="J37" s="77">
        <f t="shared" si="1"/>
        <v>0</v>
      </c>
      <c r="K37" s="8">
        <f t="shared" si="0"/>
        <v>0</v>
      </c>
    </row>
    <row r="38" spans="1:11" x14ac:dyDescent="0.3">
      <c r="A38" s="65"/>
      <c r="B38" s="36" t="s">
        <v>48</v>
      </c>
      <c r="C38" s="41"/>
      <c r="D38" s="41"/>
      <c r="E38" s="36"/>
      <c r="F38" s="38">
        <v>0</v>
      </c>
      <c r="G38" s="39"/>
      <c r="H38" s="39"/>
      <c r="I38" s="54">
        <v>0</v>
      </c>
      <c r="J38" s="77">
        <f t="shared" si="1"/>
        <v>0</v>
      </c>
      <c r="K38" s="8">
        <f t="shared" si="0"/>
        <v>0</v>
      </c>
    </row>
    <row r="39" spans="1:11" x14ac:dyDescent="0.3">
      <c r="A39" s="65"/>
      <c r="B39" s="36" t="s">
        <v>48</v>
      </c>
      <c r="C39" s="66"/>
      <c r="D39" s="67"/>
      <c r="E39" s="67"/>
      <c r="F39" s="38">
        <v>0</v>
      </c>
      <c r="G39" s="39"/>
      <c r="H39" s="39"/>
      <c r="I39" s="54">
        <v>0</v>
      </c>
      <c r="J39" s="77">
        <f t="shared" si="1"/>
        <v>0</v>
      </c>
      <c r="K39" s="8">
        <f t="shared" si="0"/>
        <v>0</v>
      </c>
    </row>
    <row r="40" spans="1:11" ht="15" thickBot="1" x14ac:dyDescent="0.35">
      <c r="A40" s="69"/>
      <c r="B40" s="70"/>
      <c r="C40" s="71"/>
      <c r="D40" s="72"/>
      <c r="E40" s="72"/>
      <c r="F40" s="68">
        <f>SUM(F8:F39)</f>
        <v>0</v>
      </c>
      <c r="G40" s="73"/>
      <c r="H40" s="73"/>
      <c r="I40" s="73" t="s">
        <v>63</v>
      </c>
      <c r="J40" s="68">
        <f>SUM(J8:J39)</f>
        <v>0</v>
      </c>
      <c r="K40" s="64"/>
    </row>
    <row r="41" spans="1:11" s="6" customFormat="1" ht="21.6" thickBot="1" x14ac:dyDescent="0.45">
      <c r="A41" s="23"/>
      <c r="B41" s="24"/>
      <c r="C41" s="25"/>
      <c r="D41" s="26"/>
      <c r="E41" s="26"/>
      <c r="F41" s="27" t="s">
        <v>28</v>
      </c>
      <c r="G41" s="28">
        <f>SUM(G8:G39)</f>
        <v>0</v>
      </c>
      <c r="H41" s="28">
        <f>SUM(H8:H39)</f>
        <v>0</v>
      </c>
      <c r="I41" s="27"/>
      <c r="J41" s="27"/>
      <c r="K41" s="29">
        <f>SUM(K8:K39)</f>
        <v>0</v>
      </c>
    </row>
    <row r="42" spans="1:11" x14ac:dyDescent="0.3">
      <c r="C42" s="9"/>
      <c r="D42" s="10"/>
      <c r="E42" s="10"/>
      <c r="F42" s="10"/>
      <c r="G42" s="7"/>
      <c r="H42" s="7"/>
    </row>
  </sheetData>
  <sheetProtection algorithmName="SHA-512" hashValue="tNATCAepbfC4ED+UsFLmA2ZUMeus4BH8khjWWwUzOO4Y1VNUO/3mf2p9G6k33AMFFng//bXeX6ZrosYaRo4eaw==" saltValue="6zB+Y//6gzO/1HpnSkpsew=="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00BA3F-D0FD-458B-9072-C53A2D1EED8C}">
          <x14:formula1>
            <xm:f>Lijsten!$B$1:$B$5</xm:f>
          </x14:formula1>
          <xm:sqref>B8:B40</xm:sqref>
        </x14:dataValidation>
        <x14:dataValidation type="list" allowBlank="1" showInputMessage="1" showErrorMessage="1" xr:uid="{8F0AD9B0-ECCD-492C-A13C-BBA2AC7863E3}">
          <x14:formula1>
            <xm:f>Lijsten!$D$1:$D$4</xm:f>
          </x14:formula1>
          <xm:sqref>I8:J39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6" ma:contentTypeDescription="Een nieuw document maken." ma:contentTypeScope="" ma:versionID="fc68c40a8f4fbd943d810a29c4cd58ee">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f0eea2bebbc9b8259949eea41f9cd6ba"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400264-7286-418B-B497-773151AF2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3.xml><?xml version="1.0" encoding="utf-8"?>
<ds:datastoreItem xmlns:ds="http://schemas.openxmlformats.org/officeDocument/2006/customXml" ds:itemID="{F8365283-07DF-4841-A8A4-D7D852A97663}">
  <ds:schemaRefs>
    <ds:schemaRef ds:uri="http://schemas.microsoft.com/office/2006/metadata/properties"/>
    <ds:schemaRef ds:uri="http://schemas.microsoft.com/office/infopath/2007/PartnerControls"/>
    <ds:schemaRef ds:uri="15bf8341-14ba-437c-a659-0e3d7dba9128"/>
    <ds:schemaRef ds:uri="4951b68c-3f37-43f6-b9b1-051e5d277f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2022-03-02T08:00:18Z</cp:lastPrinted>
  <dcterms:created xsi:type="dcterms:W3CDTF">2020-05-20T18:48:33Z</dcterms:created>
  <dcterms:modified xsi:type="dcterms:W3CDTF">2023-01-04T08:18:01Z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